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azan\Desktop\"/>
    </mc:Choice>
  </mc:AlternateContent>
  <xr:revisionPtr revIDLastSave="0" documentId="13_ncr:1_{461CF5BD-163F-469C-A2D8-23EA636E229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ортаңғы топ" sheetId="3" r:id="rId1"/>
    <sheet name="ересек топ" sheetId="4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4" l="1"/>
  <c r="L59" i="4"/>
  <c r="L58" i="4"/>
  <c r="L57" i="4"/>
  <c r="J59" i="4"/>
  <c r="J58" i="4"/>
  <c r="J57" i="4"/>
  <c r="H59" i="4"/>
  <c r="H58" i="4"/>
  <c r="H57" i="4"/>
  <c r="F59" i="4"/>
  <c r="F58" i="4"/>
  <c r="F57" i="4"/>
  <c r="D59" i="4"/>
  <c r="D58" i="4"/>
  <c r="D57" i="4"/>
  <c r="D53" i="4"/>
  <c r="D52" i="4"/>
  <c r="H49" i="4"/>
  <c r="H48" i="4"/>
  <c r="F49" i="4"/>
  <c r="F48" i="4"/>
  <c r="D49" i="4"/>
  <c r="D48" i="4"/>
  <c r="D44" i="4"/>
  <c r="D43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F40" i="4"/>
  <c r="GG40" i="4"/>
  <c r="GH40" i="4"/>
  <c r="GI40" i="4"/>
  <c r="GJ40" i="4"/>
  <c r="GK40" i="4"/>
  <c r="GL40" i="4"/>
  <c r="GM40" i="4"/>
  <c r="GN40" i="4"/>
  <c r="GO40" i="4"/>
  <c r="GQ40" i="4"/>
  <c r="GR40" i="4"/>
  <c r="C40" i="4"/>
  <c r="L58" i="3"/>
  <c r="L57" i="3"/>
  <c r="J59" i="3"/>
  <c r="J58" i="3"/>
  <c r="F59" i="3"/>
  <c r="H59" i="3"/>
  <c r="H58" i="3"/>
  <c r="H57" i="3"/>
  <c r="F58" i="3"/>
  <c r="F57" i="3"/>
  <c r="D58" i="3"/>
  <c r="D62" i="3"/>
  <c r="D61" i="3"/>
  <c r="D57" i="3"/>
  <c r="D53" i="3"/>
  <c r="D52" i="3"/>
  <c r="H49" i="3"/>
  <c r="H48" i="3"/>
  <c r="F49" i="3"/>
  <c r="F48" i="3"/>
  <c r="D49" i="3"/>
  <c r="D48" i="3"/>
  <c r="D44" i="3"/>
  <c r="D43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F40" i="3"/>
  <c r="D40" i="3"/>
  <c r="C40" i="3"/>
  <c r="E39" i="3"/>
  <c r="C39" i="3" l="1"/>
  <c r="D39" i="3"/>
  <c r="E40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D40" i="3" s="1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B40" i="3" s="1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E63" i="3" l="1"/>
  <c r="D63" i="3" s="1"/>
  <c r="E62" i="3"/>
  <c r="E61" i="3"/>
  <c r="M57" i="3"/>
  <c r="M58" i="3"/>
  <c r="M59" i="3"/>
  <c r="L59" i="3" s="1"/>
  <c r="K57" i="3"/>
  <c r="J57" i="3" s="1"/>
  <c r="K58" i="3"/>
  <c r="K59" i="3"/>
  <c r="I57" i="3"/>
  <c r="I58" i="3"/>
  <c r="I59" i="3"/>
  <c r="G57" i="3"/>
  <c r="G58" i="3"/>
  <c r="G59" i="3"/>
  <c r="E57" i="3"/>
  <c r="E58" i="3"/>
  <c r="E59" i="3"/>
  <c r="D59" i="3" s="1"/>
  <c r="E52" i="3"/>
  <c r="E53" i="3"/>
  <c r="E54" i="3"/>
  <c r="I48" i="3"/>
  <c r="I49" i="3"/>
  <c r="I50" i="3"/>
  <c r="H50" i="3" s="1"/>
  <c r="G48" i="3"/>
  <c r="G49" i="3"/>
  <c r="G50" i="3"/>
  <c r="F50" i="3" s="1"/>
  <c r="E48" i="3"/>
  <c r="E49" i="3"/>
  <c r="E50" i="3"/>
  <c r="D50" i="3" s="1"/>
  <c r="E43" i="3"/>
  <c r="E44" i="3"/>
  <c r="E45" i="3"/>
  <c r="D45" i="3" s="1"/>
  <c r="D64" i="3" l="1"/>
  <c r="E64" i="3"/>
  <c r="M60" i="3"/>
  <c r="L60" i="3"/>
  <c r="K60" i="3"/>
  <c r="J60" i="3"/>
  <c r="I60" i="3"/>
  <c r="H60" i="3"/>
  <c r="G60" i="3"/>
  <c r="F60" i="3"/>
  <c r="E55" i="3"/>
  <c r="D54" i="3"/>
  <c r="D55" i="3" s="1"/>
  <c r="E60" i="3"/>
  <c r="D60" i="3"/>
  <c r="I51" i="3"/>
  <c r="H51" i="3"/>
  <c r="G51" i="3"/>
  <c r="F51" i="3"/>
  <c r="D46" i="3"/>
  <c r="E46" i="3"/>
  <c r="E51" i="3"/>
  <c r="D51" i="3"/>
  <c r="BT39" i="4" l="1"/>
  <c r="BU39" i="4"/>
  <c r="BV39" i="4"/>
  <c r="D39" i="4" l="1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B40" i="4" s="1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D40" i="4" s="1"/>
  <c r="GE39" i="4"/>
  <c r="GE40" i="4" s="1"/>
  <c r="GF39" i="4"/>
  <c r="GG39" i="4"/>
  <c r="GH39" i="4"/>
  <c r="GI39" i="4"/>
  <c r="GJ39" i="4"/>
  <c r="GK39" i="4"/>
  <c r="GL39" i="4"/>
  <c r="GM39" i="4"/>
  <c r="GN39" i="4"/>
  <c r="GO39" i="4"/>
  <c r="GP39" i="4"/>
  <c r="GP40" i="4" s="1"/>
  <c r="GQ39" i="4"/>
  <c r="GR39" i="4"/>
  <c r="C39" i="4"/>
  <c r="E61" i="4" l="1"/>
  <c r="D61" i="4" s="1"/>
  <c r="E63" i="4"/>
  <c r="E62" i="4"/>
  <c r="D62" i="4" s="1"/>
  <c r="M57" i="4"/>
  <c r="M58" i="4"/>
  <c r="M59" i="4"/>
  <c r="K57" i="4"/>
  <c r="K58" i="4"/>
  <c r="K59" i="4"/>
  <c r="I57" i="4"/>
  <c r="I58" i="4"/>
  <c r="I59" i="4"/>
  <c r="G57" i="4"/>
  <c r="G58" i="4"/>
  <c r="G59" i="4"/>
  <c r="E57" i="4"/>
  <c r="E58" i="4"/>
  <c r="E59" i="4"/>
  <c r="E52" i="4"/>
  <c r="E53" i="4"/>
  <c r="E54" i="4"/>
  <c r="D54" i="4" s="1"/>
  <c r="I48" i="4"/>
  <c r="I49" i="4"/>
  <c r="I50" i="4"/>
  <c r="H50" i="4" s="1"/>
  <c r="G48" i="4"/>
  <c r="G49" i="4"/>
  <c r="G50" i="4"/>
  <c r="F50" i="4" s="1"/>
  <c r="E48" i="4"/>
  <c r="E49" i="4"/>
  <c r="E50" i="4"/>
  <c r="D50" i="4" s="1"/>
  <c r="E43" i="4"/>
  <c r="E44" i="4"/>
  <c r="E45" i="4"/>
  <c r="D45" i="4" s="1"/>
  <c r="D64" i="4" l="1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<sst xmlns="http://schemas.openxmlformats.org/spreadsheetml/2006/main" count="779" uniqueCount="664">
  <si>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</si>
  <si>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</si>
  <si>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</si>
  <si>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</si>
  <si>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</si>
  <si>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</si>
  <si>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</si>
  <si>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</si>
  <si>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</si>
  <si>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</si>
  <si>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</si>
  <si>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</si>
  <si>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</si>
  <si>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</si>
  <si>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</si>
  <si>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</si>
  <si>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</si>
  <si>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</si>
  <si>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</si>
  <si>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</si>
  <si>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</si>
  <si>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</si>
  <si>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</si>
  <si>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</si>
  <si>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</si>
  <si>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</si>
  <si>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</si>
  <si>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</si>
  <si>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</si>
  <si>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</si>
  <si>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</si>
  <si>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</si>
  <si>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</si>
  <si>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</si>
  <si>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</si>
  <si>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</si>
  <si>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</si>
  <si>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</si>
  <si>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</si>
  <si>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</si>
  <si>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</si>
  <si>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</si>
  <si>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</si>
  <si>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</si>
  <si>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</si>
  <si>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</si>
  <si>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</si>
  <si>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</si>
  <si>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</si>
  <si>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</si>
  <si>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</si>
  <si>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</si>
  <si>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</si>
  <si>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</si>
  <si>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</si>
  <si>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</si>
  <si>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</si>
  <si>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</si>
  <si>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</si>
  <si>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</si>
  <si>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</si>
  <si>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</si>
  <si>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</si>
  <si>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</si>
  <si>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</si>
  <si>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</si>
  <si>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</si>
  <si>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</si>
  <si>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</si>
  <si>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</si>
  <si>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</si>
  <si>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</si>
  <si>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</si>
  <si>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</si>
  <si>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</si>
  <si>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</si>
  <si>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</si>
  <si>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</si>
  <si>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</si>
  <si>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</si>
  <si>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</si>
  <si>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</si>
  <si>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</si>
  <si>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</si>
  <si>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</si>
  <si>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</si>
  <si>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</si>
  <si>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</si>
  <si>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</si>
  <si>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</si>
  <si>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</si>
  <si>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</si>
  <si>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</si>
  <si>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</si>
  <si>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</si>
  <si>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</si>
  <si>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</si>
  <si>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</si>
  <si>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</si>
  <si>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</si>
  <si>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</si>
  <si>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</si>
  <si>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</si>
  <si>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</si>
  <si>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</si>
  <si>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</si>
  <si>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</si>
  <si>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</si>
  <si>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</si>
  <si>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</si>
  <si>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</si>
  <si>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</si>
  <si>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</si>
  <si>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</si>
  <si>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</si>
  <si>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</si>
  <si>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</si>
  <si>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</si>
  <si>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</si>
  <si>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</si>
  <si>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</si>
  <si>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</si>
  <si>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</si>
  <si>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</si>
  <si>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</si>
  <si>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</si>
  <si>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</si>
  <si>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</si>
  <si>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</si>
  <si>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</si>
  <si>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</si>
  <si>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</si>
  <si>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</si>
  <si>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</si>
  <si>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</si>
  <si>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</si>
  <si>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</si>
  <si>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</si>
  <si>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</si>
  <si>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</si>
  <si>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</si>
  <si>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</si>
  <si>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</si>
  <si>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</si>
  <si>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</si>
  <si>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</si>
  <si>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</si>
  <si>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</si>
  <si>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</si>
  <si>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</si>
  <si>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</si>
  <si>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</si>
  <si>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</si>
  <si>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</si>
  <si>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</si>
  <si>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</si>
  <si>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</si>
  <si>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</si>
  <si>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</si>
  <si>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</si>
  <si>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</si>
  <si>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</si>
  <si>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</si>
  <si>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</si>
  <si>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</si>
  <si>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</si>
  <si>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</si>
  <si>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</si>
  <si>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</si>
  <si>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</si>
  <si>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</si>
  <si>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</si>
  <si>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</si>
  <si>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</si>
  <si>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</si>
  <si>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</si>
  <si>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</si>
  <si>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</si>
  <si>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</si>
  <si>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</si>
  <si>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</si>
  <si>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</si>
  <si>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</si>
  <si>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</si>
  <si>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</si>
  <si>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</si>
  <si>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</si>
  <si>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</si>
  <si>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</si>
  <si>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</si>
  <si>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</si>
  <si>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</si>
  <si>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</si>
  <si>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</si>
  <si>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</si>
  <si>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</si>
  <si>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</si>
  <si>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</si>
  <si>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</si>
  <si>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</si>
  <si>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</si>
  <si>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</si>
  <si>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</si>
  <si>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</si>
  <si>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</si>
  <si>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</si>
  <si>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</si>
  <si>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</si>
  <si>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</si>
  <si>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</si>
  <si>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</si>
  <si>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</si>
  <si>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</si>
  <si>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</si>
  <si>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</si>
  <si>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</si>
  <si>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</si>
  <si>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</si>
  <si>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</si>
  <si>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</si>
  <si>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</si>
  <si>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</si>
  <si>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</si>
  <si>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</si>
  <si>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</si>
  <si>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</si>
  <si>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</si>
  <si>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</si>
  <si>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</si>
  <si>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</si>
  <si>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</si>
  <si>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</si>
  <si>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</si>
  <si>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</si>
  <si>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</si>
  <si>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</si>
  <si>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</si>
  <si>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</si>
  <si>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</si>
  <si>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</si>
  <si>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</si>
  <si>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</si>
  <si>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</si>
  <si>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</si>
  <si>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</si>
  <si>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</si>
  <si>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</si>
  <si>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</si>
  <si>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</si>
  <si>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</si>
  <si>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</si>
  <si>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</si>
  <si>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</si>
  <si>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</si>
  <si>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</si>
  <si>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</si>
  <si>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</si>
  <si>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</si>
  <si>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</si>
  <si>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</si>
  <si>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</si>
  <si>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</si>
  <si>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</si>
  <si>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</si>
  <si>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</si>
  <si>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</si>
  <si>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</si>
  <si>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</si>
  <si>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</si>
  <si>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</si>
  <si>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</si>
  <si>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</si>
  <si>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</si>
  <si>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</si>
  <si>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</si>
  <si>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</si>
  <si>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</si>
  <si>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</si>
  <si>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</si>
  <si>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</si>
  <si>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</si>
  <si>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</si>
  <si>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</si>
  <si>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</si>
  <si>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</si>
  <si>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</si>
  <si>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</si>
  <si>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</si>
  <si>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</si>
  <si>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</si>
  <si>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</si>
  <si>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</si>
  <si>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</si>
  <si>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</si>
  <si>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</si>
  <si>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</si>
  <si>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</si>
  <si>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</si>
  <si>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</si>
  <si>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</si>
  <si>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</si>
  <si>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</si>
  <si>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</si>
  <si>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</si>
  <si>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</si>
  <si>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</si>
  <si>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</si>
  <si>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</si>
  <si>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</si>
  <si>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</si>
  <si>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</si>
  <si>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</si>
  <si>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</si>
  <si>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</si>
  <si>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</si>
  <si>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</si>
  <si>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</si>
  <si>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</si>
  <si>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</si>
  <si>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</si>
  <si>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</si>
  <si>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</si>
  <si>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</si>
  <si>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</si>
  <si>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</si>
  <si>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</si>
  <si>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</si>
  <si>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</si>
  <si>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</si>
  <si>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</si>
  <si>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</si>
  <si>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</si>
  <si>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</si>
  <si>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</si>
  <si>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</si>
  <si>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</si>
  <si>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</si>
  <si>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</si>
  <si>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</si>
  <si>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</si>
  <si>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</si>
  <si>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</si>
  <si>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</si>
  <si>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</si>
  <si>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</si>
  <si>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</si>
  <si>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</si>
  <si>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</si>
  <si>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</si>
  <si>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</si>
  <si>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</si>
  <si>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</si>
  <si>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</si>
  <si>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</si>
  <si>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</si>
  <si>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</si>
  <si>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</si>
  <si>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</si>
  <si>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</si>
  <si>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</si>
  <si>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</si>
  <si>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</si>
  <si>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</si>
  <si>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</si>
  <si>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</si>
  <si>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</si>
  <si>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</si>
  <si>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</si>
  <si>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</si>
  <si>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</si>
  <si>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</si>
  <si>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</si>
  <si>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</si>
  <si>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</si>
  <si>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</si>
  <si>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</si>
  <si>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</si>
  <si>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</si>
  <si>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</si>
  <si>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</si>
  <si>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</si>
  <si>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</si>
  <si>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</si>
  <si>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</si>
  <si>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</si>
  <si>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</si>
  <si>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</si>
  <si>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</si>
  <si>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</si>
  <si>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</si>
  <si>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</si>
  <si>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</si>
  <si>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</si>
  <si>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</si>
  <si>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</si>
  <si>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</si>
  <si>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</si>
  <si>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</si>
  <si>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</si>
  <si>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</si>
  <si>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</si>
  <si>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</si>
  <si>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</si>
  <si>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</si>
  <si>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</si>
  <si>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</si>
  <si>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</si>
  <si>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</si>
  <si>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</si>
  <si>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</si>
  <si>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</si>
  <si>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</si>
  <si>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</si>
  <si>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</si>
  <si>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</si>
  <si>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</si>
  <si>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</si>
  <si>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</si>
  <si>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</si>
  <si>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</si>
  <si>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</si>
  <si>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</si>
  <si>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</si>
  <si>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</si>
  <si>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</si>
  <si>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</si>
  <si>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</si>
  <si>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</si>
  <si>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</si>
  <si>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</si>
  <si>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</si>
  <si>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</si>
  <si>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</si>
  <si>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</si>
  <si>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</si>
  <si>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</si>
  <si>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</si>
  <si>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</si>
  <si>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</si>
  <si>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</si>
  <si>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</si>
  <si>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</si>
  <si>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</si>
  <si>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</si>
  <si>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</si>
  <si>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</si>
  <si>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</si>
  <si>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</si>
  <si>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</si>
  <si>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</si>
  <si>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</si>
  <si>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</si>
  <si>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</si>
  <si>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</si>
  <si>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</si>
  <si>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</si>
  <si>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</si>
  <si>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</si>
  <si>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</si>
  <si>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</si>
  <si>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</si>
  <si>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</si>
  <si>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</si>
  <si>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</si>
  <si>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</si>
  <si>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</si>
  <si>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</si>
  <si>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</si>
  <si>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</si>
  <si>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</si>
  <si>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</si>
  <si>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</si>
  <si>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</si>
  <si>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</si>
  <si>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</si>
  <si>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</si>
  <si>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</si>
  <si>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</si>
  <si>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</si>
  <si>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</si>
  <si>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</si>
  <si>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</si>
  <si>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</si>
  <si>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</si>
  <si>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</si>
  <si>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</si>
  <si>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</si>
  <si>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</si>
  <si>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</si>
  <si>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</si>
  <si>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</si>
  <si>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</si>
  <si>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</si>
  <si>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</si>
  <si>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</si>
  <si>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</si>
  <si>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</si>
  <si>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</si>
  <si>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</si>
  <si>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</si>
  <si>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</si>
  <si>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</si>
  <si>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</si>
  <si>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</si>
  <si>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</si>
  <si>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</si>
  <si>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</si>
  <si>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</si>
  <si>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</si>
  <si>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</si>
  <si>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</si>
  <si>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</si>
  <si>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</si>
  <si>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</si>
  <si>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</si>
  <si>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</si>
  <si>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</si>
  <si>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</si>
  <si>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</si>
  <si>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</si>
  <si>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</si>
  <si>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</si>
  <si>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</si>
  <si>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</si>
  <si>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</si>
  <si>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</si>
  <si>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</si>
  <si>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</si>
  <si>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</si>
  <si>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</si>
  <si>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</si>
  <si>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</si>
  <si>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</si>
  <si>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</si>
  <si>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</si>
  <si>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</si>
  <si>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</si>
  <si>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</si>
  <si>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</si>
  <si>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</si>
  <si>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</si>
  <si>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</si>
  <si>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</si>
  <si>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</si>
  <si>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</si>
  <si>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</si>
  <si>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</si>
  <si>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</si>
  <si>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</si>
  <si>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</si>
  <si>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</si>
  <si>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</si>
  <si>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</si>
  <si>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</si>
  <si>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</si>
  <si>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</si>
  <si>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</si>
  <si>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</si>
  <si>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</si>
  <si>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</si>
  <si>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</si>
  <si>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</si>
  <si>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</si>
  <si>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</si>
  <si>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</si>
  <si>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</si>
  <si>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</si>
  <si>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</si>
  <si>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</si>
  <si>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</si>
  <si>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</si>
  <si>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</si>
  <si>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</si>
  <si>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</si>
  <si>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</si>
  <si>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</si>
  <si>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</si>
  <si>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</si>
  <si>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</si>
  <si>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</si>
  <si>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</si>
  <si>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</si>
  <si>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</si>
  <si>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</si>
  <si>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</si>
  <si>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</si>
  <si>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</si>
  <si>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</si>
  <si>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</si>
  <si>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</si>
  <si>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</si>
  <si>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</si>
  <si>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</si>
  <si>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</si>
  <si>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</si>
  <si>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</si>
  <si>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</si>
  <si>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</si>
  <si>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</si>
  <si>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</si>
  <si>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</si>
  <si>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</si>
  <si>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</si>
  <si>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</si>
  <si>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</si>
  <si>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</si>
  <si>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</si>
  <si>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</si>
  <si>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</si>
  <si>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</si>
  <si>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</si>
  <si>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</si>
  <si>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</si>
  <si>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</si>
  <si>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</si>
  <si>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</si>
  <si>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</si>
  <si>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</si>
  <si>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</si>
  <si>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</si>
  <si>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</si>
  <si>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</si>
  <si>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</si>
  <si>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</si>
  <si>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</si>
  <si>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</si>
  <si>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</si>
  <si>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</si>
  <si>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</si>
  <si>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</si>
  <si>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</si>
  <si>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</si>
  <si>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</si>
  <si>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</si>
  <si>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</si>
  <si>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</si>
  <si>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</si>
  <si>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Алтынбек Балханым</t>
  </si>
  <si>
    <t>Асылбеков Мүсілім</t>
  </si>
  <si>
    <t>Әділжан Аружан</t>
  </si>
  <si>
    <t>Әбдіразақова Ясина</t>
  </si>
  <si>
    <t>Берекетов Ақниет</t>
  </si>
  <si>
    <t>Баубек Қайнар</t>
  </si>
  <si>
    <t>Жазықбаев Дарын</t>
  </si>
  <si>
    <t>Қанат Ислам</t>
  </si>
  <si>
    <t>Қылышнияз Нұртуған</t>
  </si>
  <si>
    <t>Найзабекова Көзайым</t>
  </si>
  <si>
    <t>Рәтбай Расул</t>
  </si>
  <si>
    <t>Сайдуллина Маржан</t>
  </si>
  <si>
    <t>Сайдуллин Мағжан</t>
  </si>
  <si>
    <t>Арыстанбай Шахназар</t>
  </si>
  <si>
    <t>Алтынбек Қамажай</t>
  </si>
  <si>
    <t>Батырбекова Аиша</t>
  </si>
  <si>
    <t>Боранбаева Айлин</t>
  </si>
  <si>
    <t>Жазықбаева Асылым</t>
  </si>
  <si>
    <t xml:space="preserve"> Жауынбаев Ерсұлтан</t>
  </si>
  <si>
    <t>Ерболатов Әлинұр</t>
  </si>
  <si>
    <t>Елқонды Айбын</t>
  </si>
  <si>
    <t>Мубараков Ерназар</t>
  </si>
  <si>
    <t>Мырзалин Қайсар</t>
  </si>
  <si>
    <t>Рысқұлова Раяна</t>
  </si>
  <si>
    <t>Самалықов Қасым</t>
  </si>
  <si>
    <t>Серікбай Әлинұр</t>
  </si>
  <si>
    <t>Наурызғалиев Ербатыр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</si>
</sst>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0" xfId="0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3" borderId="0" xfId="0" applyFill="1"/>
    <xf numFmtId="0" fontId="8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0" fillId="3" borderId="10" xfId="0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/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" fontId="0" fillId="4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B51" zoomScale="80" zoomScaleNormal="80" workbookViewId="0">
      <pane xSplit="1" topLeftCell="C1" activePane="topRight" state="frozen"/>
      <selection activeCell="B15" sqref="B15"/>
      <selection pane="topRight" activeCell="EY13" sqref="EY13"/>
    </sheetView>
  </sheetViews>
  <sheetFormatPr defaultRowHeight="14.4" x14ac:dyDescent="0.3"/>
  <cols>
    <col min="2" max="2" width="30.33203125" customWidth="1"/>
    <col min="6" max="6" width="11.21875" customWidth="1"/>
    <col min="120" max="152" width="8.88671875" style="75"/>
  </cols>
  <sheetData>
    <row r="1" spans="1:254" ht="15.6" x14ac:dyDescent="0.3">
      <c r="A1" s="5" t="s">
        <v>37</v>
      </c>
      <c r="B1" s="11" t="s">
        <v>67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6" x14ac:dyDescent="0.3">
      <c r="A2" s="58" t="s">
        <v>417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6"/>
      <c r="S2" s="6"/>
      <c r="T2" s="6"/>
      <c r="U2" s="6"/>
      <c r="V2" s="6"/>
      <c r="FI2" s="45" t="s">
        <v>635</v>
      </c>
      <c r="FJ2" s="45"/>
    </row>
    <row r="3" spans="1:254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3">
      <c r="A4" s="55" t="s">
        <v>0</v>
      </c>
      <c r="B4" s="55" t="s">
        <v>1</v>
      </c>
      <c r="C4" s="56" t="s">
        <v>15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66" t="s">
        <v>2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8"/>
      <c r="BK4" s="57" t="s">
        <v>26</v>
      </c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69" t="s">
        <v>30</v>
      </c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1"/>
      <c r="EW4" s="59" t="s">
        <v>34</v>
      </c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</row>
    <row r="5" spans="1:254" ht="15.75" customHeight="1" x14ac:dyDescent="0.3">
      <c r="A5" s="55"/>
      <c r="B5" s="55"/>
      <c r="C5" s="49" t="s">
        <v>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 t="s">
        <v>14</v>
      </c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8" t="s">
        <v>3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 t="s">
        <v>119</v>
      </c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9" t="s">
        <v>120</v>
      </c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 t="s">
        <v>38</v>
      </c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6" t="s">
        <v>481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 t="s">
        <v>39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76" t="s">
        <v>40</v>
      </c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7" t="s">
        <v>32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48" t="s">
        <v>35</v>
      </c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</row>
    <row r="6" spans="1:254" ht="15.6" hidden="1" x14ac:dyDescent="0.3">
      <c r="A6" s="55"/>
      <c r="B6" s="55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55"/>
      <c r="B7" s="55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55"/>
      <c r="B8" s="55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55"/>
      <c r="B9" s="55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55"/>
      <c r="B10" s="5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55"/>
      <c r="B11" s="55"/>
      <c r="C11" s="49" t="s">
        <v>68</v>
      </c>
      <c r="D11" s="49" t="s">
        <v>5</v>
      </c>
      <c r="E11" s="49" t="s">
        <v>6</v>
      </c>
      <c r="F11" s="49" t="s">
        <v>107</v>
      </c>
      <c r="G11" s="49" t="s">
        <v>7</v>
      </c>
      <c r="H11" s="49" t="s">
        <v>8</v>
      </c>
      <c r="I11" s="49" t="s">
        <v>69</v>
      </c>
      <c r="J11" s="49" t="s">
        <v>9</v>
      </c>
      <c r="K11" s="49" t="s">
        <v>10</v>
      </c>
      <c r="L11" s="49" t="s">
        <v>70</v>
      </c>
      <c r="M11" s="49" t="s">
        <v>9</v>
      </c>
      <c r="N11" s="49" t="s">
        <v>10</v>
      </c>
      <c r="O11" s="49" t="s">
        <v>71</v>
      </c>
      <c r="P11" s="49" t="s">
        <v>11</v>
      </c>
      <c r="Q11" s="49" t="s">
        <v>4</v>
      </c>
      <c r="R11" s="49" t="s">
        <v>72</v>
      </c>
      <c r="S11" s="49"/>
      <c r="T11" s="49"/>
      <c r="U11" s="49" t="s">
        <v>440</v>
      </c>
      <c r="V11" s="49"/>
      <c r="W11" s="49"/>
      <c r="X11" s="49" t="s">
        <v>441</v>
      </c>
      <c r="Y11" s="49"/>
      <c r="Z11" s="49"/>
      <c r="AA11" s="48" t="s">
        <v>442</v>
      </c>
      <c r="AB11" s="48"/>
      <c r="AC11" s="48"/>
      <c r="AD11" s="49" t="s">
        <v>73</v>
      </c>
      <c r="AE11" s="49"/>
      <c r="AF11" s="49"/>
      <c r="AG11" s="49" t="s">
        <v>74</v>
      </c>
      <c r="AH11" s="49"/>
      <c r="AI11" s="49"/>
      <c r="AJ11" s="48" t="s">
        <v>75</v>
      </c>
      <c r="AK11" s="48"/>
      <c r="AL11" s="48"/>
      <c r="AM11" s="49" t="s">
        <v>76</v>
      </c>
      <c r="AN11" s="49"/>
      <c r="AO11" s="49"/>
      <c r="AP11" s="49" t="s">
        <v>77</v>
      </c>
      <c r="AQ11" s="49"/>
      <c r="AR11" s="49"/>
      <c r="AS11" s="49" t="s">
        <v>78</v>
      </c>
      <c r="AT11" s="49"/>
      <c r="AU11" s="49"/>
      <c r="AV11" s="49" t="s">
        <v>79</v>
      </c>
      <c r="AW11" s="49"/>
      <c r="AX11" s="49"/>
      <c r="AY11" s="49" t="s">
        <v>108</v>
      </c>
      <c r="AZ11" s="49"/>
      <c r="BA11" s="49"/>
      <c r="BB11" s="49" t="s">
        <v>80</v>
      </c>
      <c r="BC11" s="49"/>
      <c r="BD11" s="49"/>
      <c r="BE11" s="49" t="s">
        <v>464</v>
      </c>
      <c r="BF11" s="49"/>
      <c r="BG11" s="49"/>
      <c r="BH11" s="49" t="s">
        <v>81</v>
      </c>
      <c r="BI11" s="49"/>
      <c r="BJ11" s="49"/>
      <c r="BK11" s="48" t="s">
        <v>82</v>
      </c>
      <c r="BL11" s="48"/>
      <c r="BM11" s="48"/>
      <c r="BN11" s="48" t="s">
        <v>109</v>
      </c>
      <c r="BO11" s="48"/>
      <c r="BP11" s="48"/>
      <c r="BQ11" s="48" t="s">
        <v>83</v>
      </c>
      <c r="BR11" s="48"/>
      <c r="BS11" s="48"/>
      <c r="BT11" s="48" t="s">
        <v>84</v>
      </c>
      <c r="BU11" s="48"/>
      <c r="BV11" s="48"/>
      <c r="BW11" s="48" t="s">
        <v>85</v>
      </c>
      <c r="BX11" s="48"/>
      <c r="BY11" s="48"/>
      <c r="BZ11" s="48" t="s">
        <v>86</v>
      </c>
      <c r="CA11" s="48"/>
      <c r="CB11" s="48"/>
      <c r="CC11" s="48" t="s">
        <v>110</v>
      </c>
      <c r="CD11" s="48"/>
      <c r="CE11" s="48"/>
      <c r="CF11" s="48" t="s">
        <v>87</v>
      </c>
      <c r="CG11" s="48"/>
      <c r="CH11" s="48"/>
      <c r="CI11" s="48" t="s">
        <v>88</v>
      </c>
      <c r="CJ11" s="48"/>
      <c r="CK11" s="48"/>
      <c r="CL11" s="48" t="s">
        <v>89</v>
      </c>
      <c r="CM11" s="48"/>
      <c r="CN11" s="48"/>
      <c r="CO11" s="48" t="s">
        <v>90</v>
      </c>
      <c r="CP11" s="48"/>
      <c r="CQ11" s="48"/>
      <c r="CR11" s="48" t="s">
        <v>91</v>
      </c>
      <c r="CS11" s="48"/>
      <c r="CT11" s="48"/>
      <c r="CU11" s="48" t="s">
        <v>92</v>
      </c>
      <c r="CV11" s="48"/>
      <c r="CW11" s="48"/>
      <c r="CX11" s="48" t="s">
        <v>93</v>
      </c>
      <c r="CY11" s="48"/>
      <c r="CZ11" s="48"/>
      <c r="DA11" s="48" t="s">
        <v>94</v>
      </c>
      <c r="DB11" s="48"/>
      <c r="DC11" s="48"/>
      <c r="DD11" s="48" t="s">
        <v>95</v>
      </c>
      <c r="DE11" s="48"/>
      <c r="DF11" s="48"/>
      <c r="DG11" s="48" t="s">
        <v>111</v>
      </c>
      <c r="DH11" s="48"/>
      <c r="DI11" s="48"/>
      <c r="DJ11" s="48" t="s">
        <v>96</v>
      </c>
      <c r="DK11" s="48"/>
      <c r="DL11" s="48"/>
      <c r="DM11" s="48" t="s">
        <v>97</v>
      </c>
      <c r="DN11" s="48"/>
      <c r="DO11" s="48"/>
      <c r="DP11" s="79" t="s">
        <v>98</v>
      </c>
      <c r="DQ11" s="79"/>
      <c r="DR11" s="79"/>
      <c r="DS11" s="79" t="s">
        <v>99</v>
      </c>
      <c r="DT11" s="79"/>
      <c r="DU11" s="79"/>
      <c r="DV11" s="79" t="s">
        <v>100</v>
      </c>
      <c r="DW11" s="79"/>
      <c r="DX11" s="79"/>
      <c r="DY11" s="79" t="s">
        <v>101</v>
      </c>
      <c r="DZ11" s="79"/>
      <c r="EA11" s="79"/>
      <c r="EB11" s="79" t="s">
        <v>102</v>
      </c>
      <c r="EC11" s="79"/>
      <c r="ED11" s="79"/>
      <c r="EE11" s="79" t="s">
        <v>112</v>
      </c>
      <c r="EF11" s="79"/>
      <c r="EG11" s="79"/>
      <c r="EH11" s="79" t="s">
        <v>113</v>
      </c>
      <c r="EI11" s="79"/>
      <c r="EJ11" s="79"/>
      <c r="EK11" s="79" t="s">
        <v>114</v>
      </c>
      <c r="EL11" s="79"/>
      <c r="EM11" s="79"/>
      <c r="EN11" s="79" t="s">
        <v>115</v>
      </c>
      <c r="EO11" s="79"/>
      <c r="EP11" s="79"/>
      <c r="EQ11" s="79" t="s">
        <v>116</v>
      </c>
      <c r="ER11" s="79"/>
      <c r="ES11" s="79"/>
      <c r="ET11" s="79" t="s">
        <v>117</v>
      </c>
      <c r="EU11" s="79"/>
      <c r="EV11" s="79"/>
      <c r="EW11" s="48" t="s">
        <v>103</v>
      </c>
      <c r="EX11" s="48"/>
      <c r="EY11" s="48"/>
      <c r="EZ11" s="48" t="s">
        <v>118</v>
      </c>
      <c r="FA11" s="48"/>
      <c r="FB11" s="48"/>
      <c r="FC11" s="48" t="s">
        <v>104</v>
      </c>
      <c r="FD11" s="48"/>
      <c r="FE11" s="48"/>
      <c r="FF11" s="48" t="s">
        <v>105</v>
      </c>
      <c r="FG11" s="48"/>
      <c r="FH11" s="48"/>
      <c r="FI11" s="48" t="s">
        <v>106</v>
      </c>
      <c r="FJ11" s="48"/>
      <c r="FK11" s="48"/>
    </row>
    <row r="12" spans="1:254" ht="79.5" customHeight="1" x14ac:dyDescent="0.3">
      <c r="A12" s="55"/>
      <c r="B12" s="55"/>
      <c r="C12" s="54" t="s">
        <v>422</v>
      </c>
      <c r="D12" s="54"/>
      <c r="E12" s="54"/>
      <c r="F12" s="54" t="s">
        <v>426</v>
      </c>
      <c r="G12" s="54"/>
      <c r="H12" s="54"/>
      <c r="I12" s="54" t="s">
        <v>430</v>
      </c>
      <c r="J12" s="54"/>
      <c r="K12" s="54"/>
      <c r="L12" s="54" t="s">
        <v>434</v>
      </c>
      <c r="M12" s="54"/>
      <c r="N12" s="54"/>
      <c r="O12" s="54" t="s">
        <v>436</v>
      </c>
      <c r="P12" s="54"/>
      <c r="Q12" s="54"/>
      <c r="R12" s="54" t="s">
        <v>439</v>
      </c>
      <c r="S12" s="54"/>
      <c r="T12" s="54"/>
      <c r="U12" s="54" t="s">
        <v>126</v>
      </c>
      <c r="V12" s="54"/>
      <c r="W12" s="54"/>
      <c r="X12" s="54" t="s">
        <v>129</v>
      </c>
      <c r="Y12" s="54"/>
      <c r="Z12" s="54"/>
      <c r="AA12" s="54" t="s">
        <v>443</v>
      </c>
      <c r="AB12" s="54"/>
      <c r="AC12" s="54"/>
      <c r="AD12" s="54" t="s">
        <v>447</v>
      </c>
      <c r="AE12" s="54"/>
      <c r="AF12" s="54"/>
      <c r="AG12" s="54" t="s">
        <v>448</v>
      </c>
      <c r="AH12" s="54"/>
      <c r="AI12" s="54"/>
      <c r="AJ12" s="54" t="s">
        <v>452</v>
      </c>
      <c r="AK12" s="54"/>
      <c r="AL12" s="54"/>
      <c r="AM12" s="54" t="s">
        <v>456</v>
      </c>
      <c r="AN12" s="54"/>
      <c r="AO12" s="54"/>
      <c r="AP12" s="54" t="s">
        <v>460</v>
      </c>
      <c r="AQ12" s="54"/>
      <c r="AR12" s="54"/>
      <c r="AS12" s="54" t="s">
        <v>461</v>
      </c>
      <c r="AT12" s="54"/>
      <c r="AU12" s="54"/>
      <c r="AV12" s="54" t="s">
        <v>465</v>
      </c>
      <c r="AW12" s="54"/>
      <c r="AX12" s="54"/>
      <c r="AY12" s="54" t="s">
        <v>466</v>
      </c>
      <c r="AZ12" s="54"/>
      <c r="BA12" s="54"/>
      <c r="BB12" s="54" t="s">
        <v>467</v>
      </c>
      <c r="BC12" s="54"/>
      <c r="BD12" s="54"/>
      <c r="BE12" s="54" t="s">
        <v>468</v>
      </c>
      <c r="BF12" s="54"/>
      <c r="BG12" s="54"/>
      <c r="BH12" s="54" t="s">
        <v>469</v>
      </c>
      <c r="BI12" s="54"/>
      <c r="BJ12" s="54"/>
      <c r="BK12" s="54" t="s">
        <v>144</v>
      </c>
      <c r="BL12" s="54"/>
      <c r="BM12" s="54"/>
      <c r="BN12" s="54" t="s">
        <v>146</v>
      </c>
      <c r="BO12" s="54"/>
      <c r="BP12" s="54"/>
      <c r="BQ12" s="54" t="s">
        <v>473</v>
      </c>
      <c r="BR12" s="54"/>
      <c r="BS12" s="54"/>
      <c r="BT12" s="54" t="s">
        <v>474</v>
      </c>
      <c r="BU12" s="54"/>
      <c r="BV12" s="54"/>
      <c r="BW12" s="54" t="s">
        <v>475</v>
      </c>
      <c r="BX12" s="54"/>
      <c r="BY12" s="54"/>
      <c r="BZ12" s="54" t="s">
        <v>476</v>
      </c>
      <c r="CA12" s="54"/>
      <c r="CB12" s="54"/>
      <c r="CC12" s="54" t="s">
        <v>156</v>
      </c>
      <c r="CD12" s="54"/>
      <c r="CE12" s="54"/>
      <c r="CF12" s="72" t="s">
        <v>159</v>
      </c>
      <c r="CG12" s="72"/>
      <c r="CH12" s="72"/>
      <c r="CI12" s="54" t="s">
        <v>163</v>
      </c>
      <c r="CJ12" s="54"/>
      <c r="CK12" s="54"/>
      <c r="CL12" s="54" t="s">
        <v>628</v>
      </c>
      <c r="CM12" s="54"/>
      <c r="CN12" s="54"/>
      <c r="CO12" s="54" t="s">
        <v>169</v>
      </c>
      <c r="CP12" s="54"/>
      <c r="CQ12" s="54"/>
      <c r="CR12" s="72" t="s">
        <v>172</v>
      </c>
      <c r="CS12" s="72"/>
      <c r="CT12" s="72"/>
      <c r="CU12" s="54" t="s">
        <v>175</v>
      </c>
      <c r="CV12" s="54"/>
      <c r="CW12" s="54"/>
      <c r="CX12" s="54" t="s">
        <v>177</v>
      </c>
      <c r="CY12" s="54"/>
      <c r="CZ12" s="54"/>
      <c r="DA12" s="54" t="s">
        <v>181</v>
      </c>
      <c r="DB12" s="54"/>
      <c r="DC12" s="54"/>
      <c r="DD12" s="72" t="s">
        <v>185</v>
      </c>
      <c r="DE12" s="72"/>
      <c r="DF12" s="72"/>
      <c r="DG12" s="72" t="s">
        <v>187</v>
      </c>
      <c r="DH12" s="72"/>
      <c r="DI12" s="72"/>
      <c r="DJ12" s="72" t="s">
        <v>191</v>
      </c>
      <c r="DK12" s="72"/>
      <c r="DL12" s="72"/>
      <c r="DM12" s="72" t="s">
        <v>195</v>
      </c>
      <c r="DN12" s="72"/>
      <c r="DO12" s="72"/>
      <c r="DP12" s="80" t="s">
        <v>199</v>
      </c>
      <c r="DQ12" s="80"/>
      <c r="DR12" s="80"/>
      <c r="DS12" s="80" t="s">
        <v>202</v>
      </c>
      <c r="DT12" s="80"/>
      <c r="DU12" s="80"/>
      <c r="DV12" s="80" t="s">
        <v>205</v>
      </c>
      <c r="DW12" s="80"/>
      <c r="DX12" s="80"/>
      <c r="DY12" s="80" t="s">
        <v>209</v>
      </c>
      <c r="DZ12" s="80"/>
      <c r="EA12" s="80"/>
      <c r="EB12" s="80" t="s">
        <v>211</v>
      </c>
      <c r="EC12" s="80"/>
      <c r="ED12" s="80"/>
      <c r="EE12" s="80" t="s">
        <v>485</v>
      </c>
      <c r="EF12" s="80"/>
      <c r="EG12" s="80"/>
      <c r="EH12" s="80" t="s">
        <v>213</v>
      </c>
      <c r="EI12" s="80"/>
      <c r="EJ12" s="80"/>
      <c r="EK12" s="80" t="s">
        <v>214</v>
      </c>
      <c r="EL12" s="80"/>
      <c r="EM12" s="80"/>
      <c r="EN12" s="80" t="s">
        <v>494</v>
      </c>
      <c r="EO12" s="80"/>
      <c r="EP12" s="80"/>
      <c r="EQ12" s="80" t="s">
        <v>496</v>
      </c>
      <c r="ER12" s="80"/>
      <c r="ES12" s="80"/>
      <c r="ET12" s="80" t="s">
        <v>216</v>
      </c>
      <c r="EU12" s="80"/>
      <c r="EV12" s="80"/>
      <c r="EW12" s="72" t="s">
        <v>217</v>
      </c>
      <c r="EX12" s="72"/>
      <c r="EY12" s="72"/>
      <c r="EZ12" s="72" t="s">
        <v>500</v>
      </c>
      <c r="FA12" s="72"/>
      <c r="FB12" s="72"/>
      <c r="FC12" s="72" t="s">
        <v>504</v>
      </c>
      <c r="FD12" s="72"/>
      <c r="FE12" s="72"/>
      <c r="FF12" s="72" t="s">
        <v>506</v>
      </c>
      <c r="FG12" s="72"/>
      <c r="FH12" s="72"/>
      <c r="FI12" s="72" t="s">
        <v>510</v>
      </c>
      <c r="FJ12" s="72"/>
      <c r="FK12" s="72"/>
    </row>
    <row r="13" spans="1:254" ht="180.6" x14ac:dyDescent="0.3">
      <c r="A13" s="55"/>
      <c r="B13" s="55"/>
      <c r="C13" s="39" t="s">
        <v>424</v>
      </c>
      <c r="D13" s="39" t="s">
        <v>423</v>
      </c>
      <c r="E13" s="39" t="s">
        <v>425</v>
      </c>
      <c r="F13" s="39" t="s">
        <v>427</v>
      </c>
      <c r="G13" s="39" t="s">
        <v>428</v>
      </c>
      <c r="H13" s="39" t="s">
        <v>429</v>
      </c>
      <c r="I13" s="39" t="s">
        <v>431</v>
      </c>
      <c r="J13" s="39" t="s">
        <v>432</v>
      </c>
      <c r="K13" s="39" t="s">
        <v>433</v>
      </c>
      <c r="L13" s="39" t="s">
        <v>435</v>
      </c>
      <c r="M13" s="39" t="s">
        <v>123</v>
      </c>
      <c r="N13" s="39" t="s">
        <v>42</v>
      </c>
      <c r="O13" s="39" t="s">
        <v>437</v>
      </c>
      <c r="P13" s="39" t="s">
        <v>438</v>
      </c>
      <c r="Q13" s="39" t="s">
        <v>122</v>
      </c>
      <c r="R13" s="39" t="s">
        <v>22</v>
      </c>
      <c r="S13" s="39" t="s">
        <v>23</v>
      </c>
      <c r="T13" s="39" t="s">
        <v>44</v>
      </c>
      <c r="U13" s="39" t="s">
        <v>127</v>
      </c>
      <c r="V13" s="39" t="s">
        <v>128</v>
      </c>
      <c r="W13" s="39" t="s">
        <v>19</v>
      </c>
      <c r="X13" s="39" t="s">
        <v>130</v>
      </c>
      <c r="Y13" s="39" t="s">
        <v>131</v>
      </c>
      <c r="Z13" s="39" t="s">
        <v>132</v>
      </c>
      <c r="AA13" s="39" t="s">
        <v>444</v>
      </c>
      <c r="AB13" s="39" t="s">
        <v>445</v>
      </c>
      <c r="AC13" s="39" t="s">
        <v>446</v>
      </c>
      <c r="AD13" s="39" t="s">
        <v>22</v>
      </c>
      <c r="AE13" s="39" t="s">
        <v>136</v>
      </c>
      <c r="AF13" s="39" t="s">
        <v>24</v>
      </c>
      <c r="AG13" s="39" t="s">
        <v>449</v>
      </c>
      <c r="AH13" s="39" t="s">
        <v>450</v>
      </c>
      <c r="AI13" s="39" t="s">
        <v>451</v>
      </c>
      <c r="AJ13" s="39" t="s">
        <v>453</v>
      </c>
      <c r="AK13" s="39" t="s">
        <v>454</v>
      </c>
      <c r="AL13" s="39" t="s">
        <v>455</v>
      </c>
      <c r="AM13" s="39" t="s">
        <v>457</v>
      </c>
      <c r="AN13" s="39" t="s">
        <v>458</v>
      </c>
      <c r="AO13" s="39" t="s">
        <v>459</v>
      </c>
      <c r="AP13" s="39" t="s">
        <v>50</v>
      </c>
      <c r="AQ13" s="39" t="s">
        <v>51</v>
      </c>
      <c r="AR13" s="39" t="s">
        <v>44</v>
      </c>
      <c r="AS13" s="39" t="s">
        <v>462</v>
      </c>
      <c r="AT13" s="39" t="s">
        <v>138</v>
      </c>
      <c r="AU13" s="39" t="s">
        <v>463</v>
      </c>
      <c r="AV13" s="39" t="s">
        <v>22</v>
      </c>
      <c r="AW13" s="39" t="s">
        <v>23</v>
      </c>
      <c r="AX13" s="39" t="s">
        <v>44</v>
      </c>
      <c r="AY13" s="39" t="s">
        <v>20</v>
      </c>
      <c r="AZ13" s="39" t="s">
        <v>65</v>
      </c>
      <c r="BA13" s="39" t="s">
        <v>21</v>
      </c>
      <c r="BB13" s="39" t="s">
        <v>139</v>
      </c>
      <c r="BC13" s="39" t="s">
        <v>140</v>
      </c>
      <c r="BD13" s="39" t="s">
        <v>141</v>
      </c>
      <c r="BE13" s="39" t="s">
        <v>133</v>
      </c>
      <c r="BF13" s="39" t="s">
        <v>134</v>
      </c>
      <c r="BG13" s="39" t="s">
        <v>135</v>
      </c>
      <c r="BH13" s="39" t="s">
        <v>168</v>
      </c>
      <c r="BI13" s="39" t="s">
        <v>51</v>
      </c>
      <c r="BJ13" s="39" t="s">
        <v>143</v>
      </c>
      <c r="BK13" s="39" t="s">
        <v>145</v>
      </c>
      <c r="BL13" s="39" t="s">
        <v>62</v>
      </c>
      <c r="BM13" s="39" t="s">
        <v>61</v>
      </c>
      <c r="BN13" s="39" t="s">
        <v>470</v>
      </c>
      <c r="BO13" s="39" t="s">
        <v>471</v>
      </c>
      <c r="BP13" s="39" t="s">
        <v>472</v>
      </c>
      <c r="BQ13" s="39" t="s">
        <v>147</v>
      </c>
      <c r="BR13" s="39" t="s">
        <v>148</v>
      </c>
      <c r="BS13" s="39" t="s">
        <v>54</v>
      </c>
      <c r="BT13" s="39" t="s">
        <v>149</v>
      </c>
      <c r="BU13" s="39" t="s">
        <v>150</v>
      </c>
      <c r="BV13" s="39" t="s">
        <v>151</v>
      </c>
      <c r="BW13" s="39" t="s">
        <v>152</v>
      </c>
      <c r="BX13" s="39" t="s">
        <v>153</v>
      </c>
      <c r="BY13" s="39" t="s">
        <v>154</v>
      </c>
      <c r="BZ13" s="39" t="s">
        <v>27</v>
      </c>
      <c r="CA13" s="39" t="s">
        <v>28</v>
      </c>
      <c r="CB13" s="39" t="s">
        <v>155</v>
      </c>
      <c r="CC13" s="39" t="s">
        <v>157</v>
      </c>
      <c r="CD13" s="39" t="s">
        <v>63</v>
      </c>
      <c r="CE13" s="39" t="s">
        <v>158</v>
      </c>
      <c r="CF13" s="40" t="s">
        <v>160</v>
      </c>
      <c r="CG13" s="40" t="s">
        <v>161</v>
      </c>
      <c r="CH13" s="40" t="s">
        <v>162</v>
      </c>
      <c r="CI13" s="39" t="s">
        <v>164</v>
      </c>
      <c r="CJ13" s="39" t="s">
        <v>165</v>
      </c>
      <c r="CK13" s="39" t="s">
        <v>166</v>
      </c>
      <c r="CL13" s="39" t="s">
        <v>167</v>
      </c>
      <c r="CM13" s="39" t="s">
        <v>477</v>
      </c>
      <c r="CN13" s="39" t="s">
        <v>478</v>
      </c>
      <c r="CO13" s="39" t="s">
        <v>170</v>
      </c>
      <c r="CP13" s="39" t="s">
        <v>48</v>
      </c>
      <c r="CQ13" s="39" t="s">
        <v>29</v>
      </c>
      <c r="CR13" s="40" t="s">
        <v>173</v>
      </c>
      <c r="CS13" s="40" t="s">
        <v>33</v>
      </c>
      <c r="CT13" s="40" t="s">
        <v>174</v>
      </c>
      <c r="CU13" s="39" t="s">
        <v>176</v>
      </c>
      <c r="CV13" s="39" t="s">
        <v>479</v>
      </c>
      <c r="CW13" s="39" t="s">
        <v>480</v>
      </c>
      <c r="CX13" s="39" t="s">
        <v>178</v>
      </c>
      <c r="CY13" s="39" t="s">
        <v>179</v>
      </c>
      <c r="CZ13" s="39" t="s">
        <v>180</v>
      </c>
      <c r="DA13" s="39" t="s">
        <v>182</v>
      </c>
      <c r="DB13" s="39" t="s">
        <v>183</v>
      </c>
      <c r="DC13" s="39" t="s">
        <v>184</v>
      </c>
      <c r="DD13" s="40" t="s">
        <v>164</v>
      </c>
      <c r="DE13" s="40" t="s">
        <v>186</v>
      </c>
      <c r="DF13" s="40" t="s">
        <v>171</v>
      </c>
      <c r="DG13" s="40" t="s">
        <v>188</v>
      </c>
      <c r="DH13" s="40" t="s">
        <v>189</v>
      </c>
      <c r="DI13" s="40" t="s">
        <v>190</v>
      </c>
      <c r="DJ13" s="40" t="s">
        <v>192</v>
      </c>
      <c r="DK13" s="40" t="s">
        <v>193</v>
      </c>
      <c r="DL13" s="40" t="s">
        <v>194</v>
      </c>
      <c r="DM13" s="40" t="s">
        <v>196</v>
      </c>
      <c r="DN13" s="40" t="s">
        <v>197</v>
      </c>
      <c r="DO13" s="40" t="s">
        <v>198</v>
      </c>
      <c r="DP13" s="81" t="s">
        <v>636</v>
      </c>
      <c r="DQ13" s="81" t="s">
        <v>200</v>
      </c>
      <c r="DR13" s="81" t="s">
        <v>201</v>
      </c>
      <c r="DS13" s="81" t="s">
        <v>203</v>
      </c>
      <c r="DT13" s="81" t="s">
        <v>204</v>
      </c>
      <c r="DU13" s="81" t="s">
        <v>57</v>
      </c>
      <c r="DV13" s="81" t="s">
        <v>206</v>
      </c>
      <c r="DW13" s="81" t="s">
        <v>207</v>
      </c>
      <c r="DX13" s="81" t="s">
        <v>208</v>
      </c>
      <c r="DY13" s="81" t="s">
        <v>125</v>
      </c>
      <c r="DZ13" s="81" t="s">
        <v>210</v>
      </c>
      <c r="EA13" s="81" t="s">
        <v>482</v>
      </c>
      <c r="EB13" s="81" t="s">
        <v>212</v>
      </c>
      <c r="EC13" s="81" t="s">
        <v>483</v>
      </c>
      <c r="ED13" s="81" t="s">
        <v>484</v>
      </c>
      <c r="EE13" s="81" t="s">
        <v>486</v>
      </c>
      <c r="EF13" s="81" t="s">
        <v>487</v>
      </c>
      <c r="EG13" s="81" t="s">
        <v>488</v>
      </c>
      <c r="EH13" s="81" t="s">
        <v>20</v>
      </c>
      <c r="EI13" s="81" t="s">
        <v>489</v>
      </c>
      <c r="EJ13" s="81" t="s">
        <v>21</v>
      </c>
      <c r="EK13" s="81" t="s">
        <v>490</v>
      </c>
      <c r="EL13" s="81" t="s">
        <v>491</v>
      </c>
      <c r="EM13" s="81" t="s">
        <v>492</v>
      </c>
      <c r="EN13" s="81" t="s">
        <v>493</v>
      </c>
      <c r="EO13" s="81" t="s">
        <v>495</v>
      </c>
      <c r="EP13" s="81" t="s">
        <v>215</v>
      </c>
      <c r="EQ13" s="81" t="s">
        <v>36</v>
      </c>
      <c r="ER13" s="81" t="s">
        <v>46</v>
      </c>
      <c r="ES13" s="81" t="s">
        <v>47</v>
      </c>
      <c r="ET13" s="81" t="s">
        <v>499</v>
      </c>
      <c r="EU13" s="81" t="s">
        <v>497</v>
      </c>
      <c r="EV13" s="81" t="s">
        <v>498</v>
      </c>
      <c r="EW13" s="40" t="s">
        <v>219</v>
      </c>
      <c r="EX13" s="40" t="s">
        <v>218</v>
      </c>
      <c r="EY13" s="40" t="s">
        <v>45</v>
      </c>
      <c r="EZ13" s="40" t="s">
        <v>501</v>
      </c>
      <c r="FA13" s="40" t="s">
        <v>502</v>
      </c>
      <c r="FB13" s="40" t="s">
        <v>503</v>
      </c>
      <c r="FC13" s="40" t="s">
        <v>124</v>
      </c>
      <c r="FD13" s="40" t="s">
        <v>505</v>
      </c>
      <c r="FE13" s="40" t="s">
        <v>64</v>
      </c>
      <c r="FF13" s="40" t="s">
        <v>507</v>
      </c>
      <c r="FG13" s="40" t="s">
        <v>508</v>
      </c>
      <c r="FH13" s="40" t="s">
        <v>509</v>
      </c>
      <c r="FI13" s="40" t="s">
        <v>511</v>
      </c>
      <c r="FJ13" s="40" t="s">
        <v>512</v>
      </c>
      <c r="FK13" s="40" t="s">
        <v>513</v>
      </c>
    </row>
    <row r="14" spans="1:254" ht="15.6" x14ac:dyDescent="0.3">
      <c r="A14" s="13">
        <v>1</v>
      </c>
      <c r="B14" s="10" t="s">
        <v>650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78">
        <v>1</v>
      </c>
      <c r="DQ14" s="78"/>
      <c r="DR14" s="78"/>
      <c r="DS14" s="78">
        <v>1</v>
      </c>
      <c r="DT14" s="78"/>
      <c r="DU14" s="78"/>
      <c r="DV14" s="78">
        <v>1</v>
      </c>
      <c r="DW14" s="78"/>
      <c r="DX14" s="78"/>
      <c r="DY14" s="78">
        <v>1</v>
      </c>
      <c r="DZ14" s="78"/>
      <c r="EA14" s="78"/>
      <c r="EB14" s="78">
        <v>1</v>
      </c>
      <c r="EC14" s="78"/>
      <c r="ED14" s="78"/>
      <c r="EE14" s="78">
        <v>1</v>
      </c>
      <c r="EF14" s="78"/>
      <c r="EG14" s="78"/>
      <c r="EH14" s="78">
        <v>1</v>
      </c>
      <c r="EI14" s="78"/>
      <c r="EJ14" s="78"/>
      <c r="EK14" s="78">
        <v>1</v>
      </c>
      <c r="EL14" s="78"/>
      <c r="EM14" s="78"/>
      <c r="EN14" s="78">
        <v>1</v>
      </c>
      <c r="EO14" s="78"/>
      <c r="EP14" s="78"/>
      <c r="EQ14" s="78">
        <v>1</v>
      </c>
      <c r="ER14" s="78"/>
      <c r="ES14" s="78"/>
      <c r="ET14" s="78">
        <v>1</v>
      </c>
      <c r="EU14" s="78"/>
      <c r="EV14" s="78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 ht="15.6" x14ac:dyDescent="0.3">
      <c r="A15" s="2">
        <v>2</v>
      </c>
      <c r="B15" s="1" t="s">
        <v>651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78"/>
      <c r="DQ15" s="78">
        <v>1</v>
      </c>
      <c r="DR15" s="78"/>
      <c r="DS15" s="78"/>
      <c r="DT15" s="78">
        <v>1</v>
      </c>
      <c r="DU15" s="78"/>
      <c r="DV15" s="78">
        <v>1</v>
      </c>
      <c r="DW15" s="78"/>
      <c r="DX15" s="78"/>
      <c r="DY15" s="78"/>
      <c r="DZ15" s="78">
        <v>1</v>
      </c>
      <c r="EA15" s="78"/>
      <c r="EB15" s="78"/>
      <c r="EC15" s="78">
        <v>1</v>
      </c>
      <c r="ED15" s="78"/>
      <c r="EE15" s="78">
        <v>1</v>
      </c>
      <c r="EF15" s="78"/>
      <c r="EG15" s="78"/>
      <c r="EH15" s="78"/>
      <c r="EI15" s="78">
        <v>1</v>
      </c>
      <c r="EJ15" s="78"/>
      <c r="EK15" s="78"/>
      <c r="EL15" s="78">
        <v>1</v>
      </c>
      <c r="EM15" s="78"/>
      <c r="EN15" s="78"/>
      <c r="EO15" s="78">
        <v>1</v>
      </c>
      <c r="EP15" s="78"/>
      <c r="EQ15" s="78"/>
      <c r="ER15" s="78">
        <v>1</v>
      </c>
      <c r="ES15" s="78"/>
      <c r="ET15" s="78"/>
      <c r="EU15" s="78">
        <v>1</v>
      </c>
      <c r="EV15" s="78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6" x14ac:dyDescent="0.3">
      <c r="A16" s="2">
        <v>3</v>
      </c>
      <c r="B16" s="1" t="s">
        <v>652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78">
        <v>1</v>
      </c>
      <c r="DQ16" s="78"/>
      <c r="DR16" s="78"/>
      <c r="DS16" s="78">
        <v>1</v>
      </c>
      <c r="DT16" s="78"/>
      <c r="DU16" s="78"/>
      <c r="DV16" s="78">
        <v>1</v>
      </c>
      <c r="DW16" s="78"/>
      <c r="DX16" s="78"/>
      <c r="DY16" s="78">
        <v>1</v>
      </c>
      <c r="DZ16" s="78"/>
      <c r="EA16" s="78"/>
      <c r="EB16" s="78">
        <v>1</v>
      </c>
      <c r="EC16" s="78"/>
      <c r="ED16" s="78"/>
      <c r="EE16" s="78">
        <v>1</v>
      </c>
      <c r="EF16" s="78"/>
      <c r="EG16" s="78"/>
      <c r="EH16" s="78">
        <v>1</v>
      </c>
      <c r="EI16" s="78"/>
      <c r="EJ16" s="78"/>
      <c r="EK16" s="78">
        <v>1</v>
      </c>
      <c r="EL16" s="78"/>
      <c r="EM16" s="78"/>
      <c r="EN16" s="78">
        <v>1</v>
      </c>
      <c r="EO16" s="78"/>
      <c r="EP16" s="78"/>
      <c r="EQ16" s="78">
        <v>1</v>
      </c>
      <c r="ER16" s="78"/>
      <c r="ES16" s="78"/>
      <c r="ET16" s="78">
        <v>1</v>
      </c>
      <c r="EU16" s="78"/>
      <c r="EV16" s="78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6" x14ac:dyDescent="0.3">
      <c r="A17" s="2">
        <v>4</v>
      </c>
      <c r="B17" s="1" t="s">
        <v>653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78"/>
      <c r="DQ17" s="78">
        <v>1</v>
      </c>
      <c r="DR17" s="78"/>
      <c r="DS17" s="78"/>
      <c r="DT17" s="78">
        <v>1</v>
      </c>
      <c r="DU17" s="78"/>
      <c r="DV17" s="78"/>
      <c r="DW17" s="78">
        <v>1</v>
      </c>
      <c r="DX17" s="78"/>
      <c r="DY17" s="78"/>
      <c r="DZ17" s="78">
        <v>1</v>
      </c>
      <c r="EA17" s="78"/>
      <c r="EB17" s="78"/>
      <c r="EC17" s="78">
        <v>1</v>
      </c>
      <c r="ED17" s="78"/>
      <c r="EE17" s="78"/>
      <c r="EF17" s="78">
        <v>1</v>
      </c>
      <c r="EG17" s="78"/>
      <c r="EH17" s="78"/>
      <c r="EI17" s="78">
        <v>1</v>
      </c>
      <c r="EJ17" s="78"/>
      <c r="EK17" s="78"/>
      <c r="EL17" s="78">
        <v>1</v>
      </c>
      <c r="EM17" s="78"/>
      <c r="EN17" s="78"/>
      <c r="EO17" s="78">
        <v>1</v>
      </c>
      <c r="EP17" s="78"/>
      <c r="EQ17" s="78"/>
      <c r="ER17" s="78">
        <v>1</v>
      </c>
      <c r="ES17" s="78"/>
      <c r="ET17" s="78"/>
      <c r="EU17" s="78">
        <v>1</v>
      </c>
      <c r="EV17" s="78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6" x14ac:dyDescent="0.3">
      <c r="A18" s="2">
        <v>5</v>
      </c>
      <c r="B18" s="1" t="s">
        <v>654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78">
        <v>1</v>
      </c>
      <c r="DQ18" s="78"/>
      <c r="DR18" s="78"/>
      <c r="DS18" s="78">
        <v>1</v>
      </c>
      <c r="DT18" s="78"/>
      <c r="DU18" s="78"/>
      <c r="DV18" s="78">
        <v>1</v>
      </c>
      <c r="DW18" s="78"/>
      <c r="DX18" s="78"/>
      <c r="DY18" s="78">
        <v>1</v>
      </c>
      <c r="DZ18" s="78"/>
      <c r="EA18" s="78"/>
      <c r="EB18" s="78">
        <v>1</v>
      </c>
      <c r="EC18" s="78"/>
      <c r="ED18" s="78"/>
      <c r="EE18" s="78">
        <v>1</v>
      </c>
      <c r="EF18" s="78"/>
      <c r="EG18" s="78"/>
      <c r="EH18" s="78">
        <v>1</v>
      </c>
      <c r="EI18" s="78"/>
      <c r="EJ18" s="78"/>
      <c r="EK18" s="78">
        <v>1</v>
      </c>
      <c r="EL18" s="78"/>
      <c r="EM18" s="78"/>
      <c r="EN18" s="78">
        <v>1</v>
      </c>
      <c r="EO18" s="78"/>
      <c r="EP18" s="78"/>
      <c r="EQ18" s="78">
        <v>1</v>
      </c>
      <c r="ER18" s="78"/>
      <c r="ES18" s="78"/>
      <c r="ET18" s="78">
        <v>1</v>
      </c>
      <c r="EU18" s="78"/>
      <c r="EV18" s="78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>
        <v>1</v>
      </c>
      <c r="FJ18" s="4"/>
      <c r="FK18" s="4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6" x14ac:dyDescent="0.3">
      <c r="A19" s="2">
        <v>6</v>
      </c>
      <c r="B19" s="1" t="s">
        <v>655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/>
      <c r="Y19" s="4">
        <v>1</v>
      </c>
      <c r="Z19" s="4"/>
      <c r="AA19" s="4"/>
      <c r="AB19" s="4">
        <v>1</v>
      </c>
      <c r="AC19" s="4"/>
      <c r="AD19" s="4">
        <v>1</v>
      </c>
      <c r="AE19" s="4"/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>
        <v>1</v>
      </c>
      <c r="DN19" s="4"/>
      <c r="DO19" s="4"/>
      <c r="DP19" s="78"/>
      <c r="DQ19" s="78">
        <v>1</v>
      </c>
      <c r="DR19" s="78"/>
      <c r="DS19" s="78">
        <v>1</v>
      </c>
      <c r="DT19" s="78"/>
      <c r="DU19" s="78"/>
      <c r="DV19" s="78"/>
      <c r="DW19" s="78">
        <v>1</v>
      </c>
      <c r="DX19" s="78"/>
      <c r="DY19" s="78">
        <v>1</v>
      </c>
      <c r="DZ19" s="78"/>
      <c r="EA19" s="78"/>
      <c r="EB19" s="78">
        <v>1</v>
      </c>
      <c r="EC19" s="78"/>
      <c r="ED19" s="78"/>
      <c r="EE19" s="78"/>
      <c r="EF19" s="78">
        <v>1</v>
      </c>
      <c r="EG19" s="78"/>
      <c r="EH19" s="78"/>
      <c r="EI19" s="78">
        <v>1</v>
      </c>
      <c r="EJ19" s="78"/>
      <c r="EK19" s="78"/>
      <c r="EL19" s="78">
        <v>1</v>
      </c>
      <c r="EM19" s="78"/>
      <c r="EN19" s="78"/>
      <c r="EO19" s="78">
        <v>1</v>
      </c>
      <c r="EP19" s="78"/>
      <c r="EQ19" s="78"/>
      <c r="ER19" s="78">
        <v>1</v>
      </c>
      <c r="ES19" s="78"/>
      <c r="ET19" s="78"/>
      <c r="EU19" s="78">
        <v>1</v>
      </c>
      <c r="EV19" s="78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6" x14ac:dyDescent="0.3">
      <c r="A20" s="2">
        <v>7</v>
      </c>
      <c r="B20" s="1" t="s">
        <v>656</v>
      </c>
      <c r="C20" s="4"/>
      <c r="D20" s="4">
        <v>1</v>
      </c>
      <c r="E20" s="4"/>
      <c r="F20" s="4">
        <v>1</v>
      </c>
      <c r="G20" s="4"/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78"/>
      <c r="DQ20" s="78">
        <v>1</v>
      </c>
      <c r="DR20" s="78"/>
      <c r="DS20" s="78"/>
      <c r="DT20" s="78">
        <v>1</v>
      </c>
      <c r="DU20" s="78"/>
      <c r="DV20" s="78"/>
      <c r="DW20" s="78">
        <v>1</v>
      </c>
      <c r="DX20" s="78"/>
      <c r="DY20" s="78"/>
      <c r="DZ20" s="78">
        <v>1</v>
      </c>
      <c r="EA20" s="78"/>
      <c r="EB20" s="78">
        <v>1</v>
      </c>
      <c r="EC20" s="78"/>
      <c r="ED20" s="78"/>
      <c r="EE20" s="78"/>
      <c r="EF20" s="78">
        <v>1</v>
      </c>
      <c r="EG20" s="78"/>
      <c r="EH20" s="78"/>
      <c r="EI20" s="78">
        <v>1</v>
      </c>
      <c r="EJ20" s="78"/>
      <c r="EK20" s="78"/>
      <c r="EL20" s="78">
        <v>1</v>
      </c>
      <c r="EM20" s="78"/>
      <c r="EN20" s="78">
        <v>1</v>
      </c>
      <c r="EO20" s="78"/>
      <c r="EP20" s="78"/>
      <c r="EQ20" s="78"/>
      <c r="ER20" s="78">
        <v>1</v>
      </c>
      <c r="ES20" s="78"/>
      <c r="ET20" s="78"/>
      <c r="EU20" s="82">
        <v>1</v>
      </c>
      <c r="EV20" s="78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x14ac:dyDescent="0.3">
      <c r="A21" s="3">
        <v>8</v>
      </c>
      <c r="B21" s="4" t="s">
        <v>657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78">
        <v>1</v>
      </c>
      <c r="DQ21" s="78"/>
      <c r="DR21" s="78"/>
      <c r="DS21" s="78">
        <v>1</v>
      </c>
      <c r="DT21" s="78"/>
      <c r="DU21" s="78"/>
      <c r="DV21" s="78">
        <v>1</v>
      </c>
      <c r="DW21" s="78"/>
      <c r="DX21" s="78"/>
      <c r="DY21" s="78">
        <v>1</v>
      </c>
      <c r="DZ21" s="78"/>
      <c r="EA21" s="78"/>
      <c r="EB21" s="78"/>
      <c r="EC21" s="78">
        <v>1</v>
      </c>
      <c r="ED21" s="78"/>
      <c r="EE21" s="78">
        <v>1</v>
      </c>
      <c r="EF21" s="78"/>
      <c r="EG21" s="78"/>
      <c r="EH21" s="78"/>
      <c r="EI21" s="78">
        <v>1</v>
      </c>
      <c r="EJ21" s="78"/>
      <c r="EK21" s="78"/>
      <c r="EL21" s="78">
        <v>1</v>
      </c>
      <c r="EM21" s="78"/>
      <c r="EN21" s="78"/>
      <c r="EO21" s="78">
        <v>1</v>
      </c>
      <c r="EP21" s="78"/>
      <c r="EQ21" s="78"/>
      <c r="ER21" s="78">
        <v>1</v>
      </c>
      <c r="ES21" s="78"/>
      <c r="ET21" s="78"/>
      <c r="EU21" s="78">
        <v>1</v>
      </c>
      <c r="EV21" s="78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3">
      <c r="A22" s="3">
        <v>9</v>
      </c>
      <c r="B22" s="4" t="s">
        <v>658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1">
        <v>1</v>
      </c>
      <c r="DL22" s="4"/>
      <c r="DM22" s="4"/>
      <c r="DN22" s="4">
        <v>1</v>
      </c>
      <c r="DO22" s="4"/>
      <c r="DP22" s="78"/>
      <c r="DQ22" s="78">
        <v>1</v>
      </c>
      <c r="DR22" s="78"/>
      <c r="DS22" s="78"/>
      <c r="DT22" s="78">
        <v>1</v>
      </c>
      <c r="DU22" s="78"/>
      <c r="DV22" s="78"/>
      <c r="DW22" s="78">
        <v>1</v>
      </c>
      <c r="DX22" s="78"/>
      <c r="DY22" s="78"/>
      <c r="DZ22" s="78">
        <v>1</v>
      </c>
      <c r="EA22" s="78"/>
      <c r="EB22" s="78"/>
      <c r="EC22" s="78">
        <v>1</v>
      </c>
      <c r="ED22" s="78"/>
      <c r="EE22" s="78"/>
      <c r="EF22" s="78">
        <v>1</v>
      </c>
      <c r="EG22" s="78"/>
      <c r="EH22" s="78"/>
      <c r="EI22" s="78">
        <v>1</v>
      </c>
      <c r="EJ22" s="78"/>
      <c r="EK22" s="78"/>
      <c r="EL22" s="78">
        <v>1</v>
      </c>
      <c r="EM22" s="78"/>
      <c r="EN22" s="78"/>
      <c r="EO22" s="78">
        <v>1</v>
      </c>
      <c r="EP22" s="78"/>
      <c r="EQ22" s="78"/>
      <c r="ER22" s="78">
        <v>1</v>
      </c>
      <c r="ES22" s="78"/>
      <c r="ET22" s="78"/>
      <c r="EU22" s="78">
        <v>1</v>
      </c>
      <c r="EV22" s="78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 x14ac:dyDescent="0.3">
      <c r="A23" s="3">
        <v>10</v>
      </c>
      <c r="B23" s="4" t="s">
        <v>659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78"/>
      <c r="DQ23" s="78">
        <v>1</v>
      </c>
      <c r="DR23" s="78"/>
      <c r="DS23" s="78"/>
      <c r="DT23" s="78">
        <v>1</v>
      </c>
      <c r="DU23" s="78"/>
      <c r="DV23" s="78"/>
      <c r="DW23" s="78">
        <v>1</v>
      </c>
      <c r="DX23" s="78"/>
      <c r="DY23" s="78"/>
      <c r="DZ23" s="78">
        <v>1</v>
      </c>
      <c r="EA23" s="78"/>
      <c r="EB23" s="78"/>
      <c r="EC23" s="78">
        <v>1</v>
      </c>
      <c r="ED23" s="78"/>
      <c r="EE23" s="78"/>
      <c r="EF23" s="78">
        <v>1</v>
      </c>
      <c r="EG23" s="78"/>
      <c r="EH23" s="78"/>
      <c r="EI23" s="78">
        <v>1</v>
      </c>
      <c r="EJ23" s="78"/>
      <c r="EK23" s="78"/>
      <c r="EL23" s="78">
        <v>1</v>
      </c>
      <c r="EM23" s="78"/>
      <c r="EN23" s="78"/>
      <c r="EO23" s="78">
        <v>1</v>
      </c>
      <c r="EP23" s="78"/>
      <c r="EQ23" s="78"/>
      <c r="ER23" s="78">
        <v>1</v>
      </c>
      <c r="ES23" s="78"/>
      <c r="ET23" s="78"/>
      <c r="EU23" s="78">
        <v>1</v>
      </c>
      <c r="EV23" s="78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6" x14ac:dyDescent="0.3">
      <c r="A24" s="3">
        <v>11</v>
      </c>
      <c r="B24" s="4" t="s">
        <v>660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78">
        <v>1</v>
      </c>
      <c r="DQ24" s="78"/>
      <c r="DR24" s="78"/>
      <c r="DS24" s="78">
        <v>1</v>
      </c>
      <c r="DT24" s="78"/>
      <c r="DU24" s="78"/>
      <c r="DV24" s="78">
        <v>1</v>
      </c>
      <c r="DW24" s="78"/>
      <c r="DX24" s="78"/>
      <c r="DY24" s="78">
        <v>1</v>
      </c>
      <c r="DZ24" s="78"/>
      <c r="EA24" s="78"/>
      <c r="EB24" s="78">
        <v>1</v>
      </c>
      <c r="EC24" s="78"/>
      <c r="ED24" s="78"/>
      <c r="EE24" s="75">
        <v>1</v>
      </c>
      <c r="EF24" s="78"/>
      <c r="EG24" s="78"/>
      <c r="EH24" s="78">
        <v>1</v>
      </c>
      <c r="EI24" s="78"/>
      <c r="EJ24" s="78"/>
      <c r="EK24" s="78">
        <v>1</v>
      </c>
      <c r="EL24" s="78"/>
      <c r="EM24" s="78"/>
      <c r="EN24" s="78">
        <v>1</v>
      </c>
      <c r="EO24" s="78"/>
      <c r="EP24" s="78"/>
      <c r="EQ24" s="78">
        <v>1</v>
      </c>
      <c r="ER24" s="78"/>
      <c r="ES24" s="78"/>
      <c r="ET24" s="78">
        <v>1</v>
      </c>
      <c r="EU24" s="78"/>
      <c r="EV24" s="78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 ht="15.6" x14ac:dyDescent="0.3">
      <c r="A25" s="3">
        <v>12</v>
      </c>
      <c r="B25" s="4" t="s">
        <v>661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>
        <v>1</v>
      </c>
      <c r="DN25" s="4"/>
      <c r="DO25" s="4"/>
      <c r="DP25" s="78"/>
      <c r="DQ25" s="78">
        <v>1</v>
      </c>
      <c r="DR25" s="78"/>
      <c r="DS25" s="78">
        <v>1</v>
      </c>
      <c r="DT25" s="78"/>
      <c r="DU25" s="78"/>
      <c r="DV25" s="78">
        <v>1</v>
      </c>
      <c r="DW25" s="78"/>
      <c r="DX25" s="78"/>
      <c r="DY25" s="78"/>
      <c r="DZ25" s="78">
        <v>1</v>
      </c>
      <c r="EA25" s="78"/>
      <c r="EB25" s="78">
        <v>1</v>
      </c>
      <c r="EC25" s="78"/>
      <c r="ED25" s="78"/>
      <c r="EE25" s="78">
        <v>1</v>
      </c>
      <c r="EF25" s="78"/>
      <c r="EG25" s="78"/>
      <c r="EH25" s="78"/>
      <c r="EI25" s="78">
        <v>1</v>
      </c>
      <c r="EJ25" s="78"/>
      <c r="EK25" s="78"/>
      <c r="EL25" s="78">
        <v>1</v>
      </c>
      <c r="EM25" s="78"/>
      <c r="EN25" s="78"/>
      <c r="EO25" s="78">
        <v>1</v>
      </c>
      <c r="EP25" s="78"/>
      <c r="EQ25" s="78"/>
      <c r="ER25" s="78">
        <v>1</v>
      </c>
      <c r="ES25" s="78"/>
      <c r="ET25" s="78"/>
      <c r="EU25" s="78">
        <v>1</v>
      </c>
      <c r="EV25" s="78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6" x14ac:dyDescent="0.3">
      <c r="A26" s="3">
        <v>13</v>
      </c>
      <c r="B26" s="4" t="s">
        <v>662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/>
      <c r="AT26" s="4">
        <v>1</v>
      </c>
      <c r="AU26" s="4"/>
      <c r="AV26" s="4">
        <v>1</v>
      </c>
      <c r="AW26" s="4"/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78">
        <v>1</v>
      </c>
      <c r="DQ26" s="78"/>
      <c r="DR26" s="78"/>
      <c r="DS26" s="78">
        <v>1</v>
      </c>
      <c r="DT26" s="78"/>
      <c r="DU26" s="78"/>
      <c r="DV26" s="78">
        <v>1</v>
      </c>
      <c r="DW26" s="78"/>
      <c r="DX26" s="78"/>
      <c r="DY26" s="78">
        <v>1</v>
      </c>
      <c r="DZ26" s="78"/>
      <c r="EA26" s="78"/>
      <c r="EB26" s="75">
        <v>1</v>
      </c>
      <c r="EC26" s="78"/>
      <c r="ED26" s="78"/>
      <c r="EE26" s="78">
        <v>1</v>
      </c>
      <c r="EF26" s="78"/>
      <c r="EG26" s="78"/>
      <c r="EH26" s="78"/>
      <c r="EI26" s="78">
        <v>1</v>
      </c>
      <c r="EJ26" s="78"/>
      <c r="EK26" s="75">
        <v>1</v>
      </c>
      <c r="EL26" s="78"/>
      <c r="EM26" s="78"/>
      <c r="EN26" s="78"/>
      <c r="EO26" s="78">
        <v>1</v>
      </c>
      <c r="EP26" s="78"/>
      <c r="EQ26" s="78">
        <v>1</v>
      </c>
      <c r="ER26" s="78"/>
      <c r="ES26" s="78"/>
      <c r="ET26" s="78">
        <v>1</v>
      </c>
      <c r="EU26" s="78"/>
      <c r="EV26" s="78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6" x14ac:dyDescent="0.3">
      <c r="A27" s="3">
        <v>14</v>
      </c>
      <c r="B27" s="4" t="s">
        <v>663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78">
        <v>1</v>
      </c>
      <c r="DQ27" s="78"/>
      <c r="DR27" s="78"/>
      <c r="DS27" s="78">
        <v>1</v>
      </c>
      <c r="DT27" s="78"/>
      <c r="DU27" s="78"/>
      <c r="DV27" s="78">
        <v>1</v>
      </c>
      <c r="DW27" s="78"/>
      <c r="DX27" s="78"/>
      <c r="DY27" s="78">
        <v>1</v>
      </c>
      <c r="DZ27" s="78"/>
      <c r="EA27" s="78"/>
      <c r="EB27" s="78">
        <v>1</v>
      </c>
      <c r="EC27" s="78"/>
      <c r="ED27" s="78"/>
      <c r="EE27" s="78">
        <v>1</v>
      </c>
      <c r="EF27" s="78"/>
      <c r="EG27" s="78"/>
      <c r="EH27" s="78">
        <v>1</v>
      </c>
      <c r="EI27" s="78"/>
      <c r="EJ27" s="78"/>
      <c r="EK27" s="78">
        <v>1</v>
      </c>
      <c r="EL27" s="78"/>
      <c r="EM27" s="78"/>
      <c r="EN27" s="78">
        <v>1</v>
      </c>
      <c r="EO27" s="78"/>
      <c r="EP27" s="78"/>
      <c r="EQ27" s="78">
        <v>1</v>
      </c>
      <c r="ER27" s="78"/>
      <c r="ES27" s="78"/>
      <c r="ET27" s="78">
        <v>1</v>
      </c>
      <c r="EU27" s="78"/>
      <c r="EV27" s="78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50" t="s">
        <v>66</v>
      </c>
      <c r="B39" s="51"/>
      <c r="C39" s="3">
        <f>SUM(C14:C38)</f>
        <v>9</v>
      </c>
      <c r="D39" s="3">
        <f t="shared" ref="D39:T39" si="0">SUM(D14:D38)</f>
        <v>5</v>
      </c>
      <c r="E39" s="3">
        <f t="shared" si="0"/>
        <v>0</v>
      </c>
      <c r="F39" s="3">
        <f t="shared" si="0"/>
        <v>9</v>
      </c>
      <c r="G39" s="3">
        <f t="shared" si="0"/>
        <v>5</v>
      </c>
      <c r="H39" s="3">
        <f t="shared" si="0"/>
        <v>0</v>
      </c>
      <c r="I39" s="3">
        <f t="shared" si="0"/>
        <v>8</v>
      </c>
      <c r="J39" s="3">
        <f t="shared" si="0"/>
        <v>6</v>
      </c>
      <c r="K39" s="3">
        <f t="shared" si="0"/>
        <v>0</v>
      </c>
      <c r="L39" s="3">
        <f t="shared" si="0"/>
        <v>7</v>
      </c>
      <c r="M39" s="3">
        <f t="shared" si="0"/>
        <v>7</v>
      </c>
      <c r="N39" s="3">
        <f t="shared" si="0"/>
        <v>0</v>
      </c>
      <c r="O39" s="3">
        <f t="shared" si="0"/>
        <v>8</v>
      </c>
      <c r="P39" s="3">
        <f t="shared" si="0"/>
        <v>6</v>
      </c>
      <c r="Q39" s="3">
        <f t="shared" si="0"/>
        <v>0</v>
      </c>
      <c r="R39" s="3">
        <f t="shared" si="0"/>
        <v>10</v>
      </c>
      <c r="S39" s="3">
        <f t="shared" si="0"/>
        <v>4</v>
      </c>
      <c r="T39" s="3">
        <f t="shared" si="0"/>
        <v>0</v>
      </c>
      <c r="U39" s="3">
        <f t="shared" ref="U39:BD39" si="1">SUM(U14:U38)</f>
        <v>11</v>
      </c>
      <c r="V39" s="3">
        <f t="shared" si="1"/>
        <v>3</v>
      </c>
      <c r="W39" s="3">
        <f t="shared" si="1"/>
        <v>0</v>
      </c>
      <c r="X39" s="3">
        <f t="shared" si="1"/>
        <v>7</v>
      </c>
      <c r="Y39" s="3">
        <f t="shared" si="1"/>
        <v>7</v>
      </c>
      <c r="Z39" s="3">
        <f t="shared" si="1"/>
        <v>0</v>
      </c>
      <c r="AA39" s="3">
        <f t="shared" si="1"/>
        <v>8</v>
      </c>
      <c r="AB39" s="3">
        <f t="shared" si="1"/>
        <v>6</v>
      </c>
      <c r="AC39" s="3">
        <f t="shared" si="1"/>
        <v>0</v>
      </c>
      <c r="AD39" s="3">
        <f t="shared" si="1"/>
        <v>9</v>
      </c>
      <c r="AE39" s="3">
        <f t="shared" si="1"/>
        <v>5</v>
      </c>
      <c r="AF39" s="3">
        <f t="shared" si="1"/>
        <v>0</v>
      </c>
      <c r="AG39" s="3">
        <f t="shared" si="1"/>
        <v>8</v>
      </c>
      <c r="AH39" s="3">
        <f t="shared" si="1"/>
        <v>6</v>
      </c>
      <c r="AI39" s="3">
        <f t="shared" si="1"/>
        <v>0</v>
      </c>
      <c r="AJ39" s="3">
        <f t="shared" si="1"/>
        <v>8</v>
      </c>
      <c r="AK39" s="3">
        <f t="shared" si="1"/>
        <v>6</v>
      </c>
      <c r="AL39" s="3">
        <f t="shared" si="1"/>
        <v>0</v>
      </c>
      <c r="AM39" s="3">
        <f t="shared" si="1"/>
        <v>6</v>
      </c>
      <c r="AN39" s="3">
        <f t="shared" si="1"/>
        <v>8</v>
      </c>
      <c r="AO39" s="3">
        <f t="shared" si="1"/>
        <v>0</v>
      </c>
      <c r="AP39" s="3">
        <f t="shared" si="1"/>
        <v>9</v>
      </c>
      <c r="AQ39" s="3">
        <f t="shared" si="1"/>
        <v>5</v>
      </c>
      <c r="AR39" s="3">
        <f t="shared" si="1"/>
        <v>0</v>
      </c>
      <c r="AS39" s="3">
        <f t="shared" si="1"/>
        <v>3</v>
      </c>
      <c r="AT39" s="3">
        <f t="shared" si="1"/>
        <v>11</v>
      </c>
      <c r="AU39" s="3">
        <f t="shared" si="1"/>
        <v>0</v>
      </c>
      <c r="AV39" s="3">
        <f t="shared" si="1"/>
        <v>8</v>
      </c>
      <c r="AW39" s="3">
        <f t="shared" si="1"/>
        <v>6</v>
      </c>
      <c r="AX39" s="3">
        <f t="shared" si="1"/>
        <v>0</v>
      </c>
      <c r="AY39" s="3">
        <f t="shared" si="1"/>
        <v>8</v>
      </c>
      <c r="AZ39" s="3">
        <f t="shared" si="1"/>
        <v>6</v>
      </c>
      <c r="BA39" s="3">
        <f t="shared" si="1"/>
        <v>0</v>
      </c>
      <c r="BB39" s="3">
        <f t="shared" si="1"/>
        <v>6</v>
      </c>
      <c r="BC39" s="3">
        <f t="shared" si="1"/>
        <v>8</v>
      </c>
      <c r="BD39" s="3">
        <f t="shared" si="1"/>
        <v>0</v>
      </c>
      <c r="BE39" s="3">
        <f t="shared" ref="BE39:CI39" si="2">SUM(BE14:BE38)</f>
        <v>8</v>
      </c>
      <c r="BF39" s="3">
        <f t="shared" si="2"/>
        <v>6</v>
      </c>
      <c r="BG39" s="3">
        <f t="shared" si="2"/>
        <v>0</v>
      </c>
      <c r="BH39" s="3">
        <f t="shared" si="2"/>
        <v>7</v>
      </c>
      <c r="BI39" s="3">
        <f t="shared" si="2"/>
        <v>7</v>
      </c>
      <c r="BJ39" s="3">
        <f t="shared" si="2"/>
        <v>0</v>
      </c>
      <c r="BK39" s="3">
        <f t="shared" si="2"/>
        <v>8</v>
      </c>
      <c r="BL39" s="3">
        <f t="shared" si="2"/>
        <v>6</v>
      </c>
      <c r="BM39" s="3">
        <f t="shared" si="2"/>
        <v>0</v>
      </c>
      <c r="BN39" s="3">
        <f t="shared" si="2"/>
        <v>8</v>
      </c>
      <c r="BO39" s="3">
        <f t="shared" si="2"/>
        <v>6</v>
      </c>
      <c r="BP39" s="3">
        <f t="shared" si="2"/>
        <v>0</v>
      </c>
      <c r="BQ39" s="3">
        <f t="shared" si="2"/>
        <v>8</v>
      </c>
      <c r="BR39" s="3">
        <f t="shared" si="2"/>
        <v>6</v>
      </c>
      <c r="BS39" s="3">
        <f t="shared" si="2"/>
        <v>0</v>
      </c>
      <c r="BT39" s="3">
        <f t="shared" si="2"/>
        <v>6</v>
      </c>
      <c r="BU39" s="3">
        <f t="shared" si="2"/>
        <v>8</v>
      </c>
      <c r="BV39" s="3">
        <f t="shared" si="2"/>
        <v>0</v>
      </c>
      <c r="BW39" s="3">
        <f t="shared" si="2"/>
        <v>7</v>
      </c>
      <c r="BX39" s="3">
        <f t="shared" si="2"/>
        <v>7</v>
      </c>
      <c r="BY39" s="3">
        <f t="shared" si="2"/>
        <v>0</v>
      </c>
      <c r="BZ39" s="3">
        <f t="shared" si="2"/>
        <v>8</v>
      </c>
      <c r="CA39" s="3">
        <f t="shared" si="2"/>
        <v>6</v>
      </c>
      <c r="CB39" s="3">
        <f t="shared" si="2"/>
        <v>0</v>
      </c>
      <c r="CC39" s="3">
        <f t="shared" si="2"/>
        <v>9</v>
      </c>
      <c r="CD39" s="3">
        <f t="shared" si="2"/>
        <v>5</v>
      </c>
      <c r="CE39" s="3">
        <f t="shared" si="2"/>
        <v>0</v>
      </c>
      <c r="CF39" s="3">
        <f t="shared" si="2"/>
        <v>6</v>
      </c>
      <c r="CG39" s="3">
        <f t="shared" si="2"/>
        <v>8</v>
      </c>
      <c r="CH39" s="3">
        <f t="shared" si="2"/>
        <v>0</v>
      </c>
      <c r="CI39" s="3">
        <f t="shared" si="2"/>
        <v>7</v>
      </c>
      <c r="CJ39" s="3">
        <f t="shared" ref="CJ39:DR39" si="3">SUM(CJ14:CJ38)</f>
        <v>7</v>
      </c>
      <c r="CK39" s="3">
        <f t="shared" si="3"/>
        <v>0</v>
      </c>
      <c r="CL39" s="3">
        <f t="shared" si="3"/>
        <v>9</v>
      </c>
      <c r="CM39" s="3">
        <f t="shared" si="3"/>
        <v>5</v>
      </c>
      <c r="CN39" s="3">
        <f t="shared" si="3"/>
        <v>0</v>
      </c>
      <c r="CO39" s="3">
        <f t="shared" si="3"/>
        <v>8</v>
      </c>
      <c r="CP39" s="3">
        <f t="shared" si="3"/>
        <v>5</v>
      </c>
      <c r="CQ39" s="3">
        <f t="shared" si="3"/>
        <v>0</v>
      </c>
      <c r="CR39" s="3">
        <f t="shared" si="3"/>
        <v>8</v>
      </c>
      <c r="CS39" s="3">
        <f t="shared" si="3"/>
        <v>6</v>
      </c>
      <c r="CT39" s="3">
        <f t="shared" si="3"/>
        <v>0</v>
      </c>
      <c r="CU39" s="3">
        <f t="shared" si="3"/>
        <v>7</v>
      </c>
      <c r="CV39" s="3">
        <f t="shared" si="3"/>
        <v>6</v>
      </c>
      <c r="CW39" s="3">
        <f t="shared" si="3"/>
        <v>0</v>
      </c>
      <c r="CX39" s="3">
        <f t="shared" si="3"/>
        <v>7</v>
      </c>
      <c r="CY39" s="3">
        <f t="shared" si="3"/>
        <v>7</v>
      </c>
      <c r="CZ39" s="3">
        <f t="shared" si="3"/>
        <v>0</v>
      </c>
      <c r="DA39" s="3">
        <f t="shared" si="3"/>
        <v>8</v>
      </c>
      <c r="DB39" s="3">
        <f t="shared" si="3"/>
        <v>6</v>
      </c>
      <c r="DC39" s="3">
        <f t="shared" si="3"/>
        <v>0</v>
      </c>
      <c r="DD39" s="3">
        <f t="shared" si="3"/>
        <v>7</v>
      </c>
      <c r="DE39" s="3">
        <f t="shared" si="3"/>
        <v>7</v>
      </c>
      <c r="DF39" s="3">
        <f t="shared" si="3"/>
        <v>0</v>
      </c>
      <c r="DG39" s="3">
        <f t="shared" si="3"/>
        <v>7</v>
      </c>
      <c r="DH39" s="3">
        <f t="shared" si="3"/>
        <v>7</v>
      </c>
      <c r="DI39" s="3">
        <f t="shared" si="3"/>
        <v>0</v>
      </c>
      <c r="DJ39" s="3">
        <f t="shared" si="3"/>
        <v>7</v>
      </c>
      <c r="DK39" s="3">
        <f t="shared" si="3"/>
        <v>7</v>
      </c>
      <c r="DL39" s="3">
        <f t="shared" si="3"/>
        <v>0</v>
      </c>
      <c r="DM39" s="3">
        <f t="shared" si="3"/>
        <v>9</v>
      </c>
      <c r="DN39" s="3">
        <f t="shared" si="3"/>
        <v>5</v>
      </c>
      <c r="DO39" s="3">
        <f t="shared" si="3"/>
        <v>0</v>
      </c>
      <c r="DP39" s="83">
        <f t="shared" si="3"/>
        <v>7</v>
      </c>
      <c r="DQ39" s="83">
        <f t="shared" si="3"/>
        <v>7</v>
      </c>
      <c r="DR39" s="83">
        <f t="shared" si="3"/>
        <v>0</v>
      </c>
      <c r="DS39" s="83">
        <f t="shared" ref="DS39:EY39" si="4">SUM(DS14:DS38)</f>
        <v>9</v>
      </c>
      <c r="DT39" s="83">
        <f t="shared" si="4"/>
        <v>5</v>
      </c>
      <c r="DU39" s="83">
        <f t="shared" si="4"/>
        <v>0</v>
      </c>
      <c r="DV39" s="83">
        <f t="shared" si="4"/>
        <v>9</v>
      </c>
      <c r="DW39" s="83">
        <f t="shared" si="4"/>
        <v>5</v>
      </c>
      <c r="DX39" s="83">
        <f t="shared" si="4"/>
        <v>0</v>
      </c>
      <c r="DY39" s="83">
        <f t="shared" si="4"/>
        <v>8</v>
      </c>
      <c r="DZ39" s="83">
        <f t="shared" si="4"/>
        <v>6</v>
      </c>
      <c r="EA39" s="83">
        <f t="shared" si="4"/>
        <v>0</v>
      </c>
      <c r="EB39" s="83">
        <f t="shared" si="4"/>
        <v>9</v>
      </c>
      <c r="EC39" s="83">
        <f t="shared" si="4"/>
        <v>5</v>
      </c>
      <c r="ED39" s="83">
        <f t="shared" si="4"/>
        <v>0</v>
      </c>
      <c r="EE39" s="83">
        <f t="shared" si="4"/>
        <v>9</v>
      </c>
      <c r="EF39" s="83">
        <f t="shared" si="4"/>
        <v>5</v>
      </c>
      <c r="EG39" s="83">
        <f t="shared" si="4"/>
        <v>0</v>
      </c>
      <c r="EH39" s="83">
        <f t="shared" si="4"/>
        <v>5</v>
      </c>
      <c r="EI39" s="83">
        <f t="shared" si="4"/>
        <v>9</v>
      </c>
      <c r="EJ39" s="83">
        <f t="shared" si="4"/>
        <v>0</v>
      </c>
      <c r="EK39" s="83">
        <f t="shared" si="4"/>
        <v>6</v>
      </c>
      <c r="EL39" s="83">
        <f t="shared" si="4"/>
        <v>8</v>
      </c>
      <c r="EM39" s="83">
        <f t="shared" si="4"/>
        <v>0</v>
      </c>
      <c r="EN39" s="83">
        <f t="shared" si="4"/>
        <v>6</v>
      </c>
      <c r="EO39" s="83">
        <f t="shared" si="4"/>
        <v>8</v>
      </c>
      <c r="EP39" s="83">
        <f t="shared" si="4"/>
        <v>0</v>
      </c>
      <c r="EQ39" s="83">
        <f t="shared" si="4"/>
        <v>6</v>
      </c>
      <c r="ER39" s="83">
        <f t="shared" si="4"/>
        <v>8</v>
      </c>
      <c r="ES39" s="83">
        <f t="shared" si="4"/>
        <v>0</v>
      </c>
      <c r="ET39" s="83">
        <f t="shared" si="4"/>
        <v>6</v>
      </c>
      <c r="EU39" s="83">
        <f t="shared" si="4"/>
        <v>8</v>
      </c>
      <c r="EV39" s="83">
        <f t="shared" si="4"/>
        <v>0</v>
      </c>
      <c r="EW39" s="3">
        <f t="shared" si="4"/>
        <v>10</v>
      </c>
      <c r="EX39" s="3">
        <f t="shared" si="4"/>
        <v>4</v>
      </c>
      <c r="EY39" s="3">
        <f t="shared" si="4"/>
        <v>0</v>
      </c>
      <c r="EZ39" s="3">
        <f t="shared" ref="EZ39:FK39" si="5">SUM(EZ14:EZ38)</f>
        <v>5</v>
      </c>
      <c r="FA39" s="3">
        <f t="shared" si="5"/>
        <v>9</v>
      </c>
      <c r="FB39" s="3">
        <f t="shared" si="5"/>
        <v>0</v>
      </c>
      <c r="FC39" s="3">
        <f t="shared" si="5"/>
        <v>4</v>
      </c>
      <c r="FD39" s="3">
        <f t="shared" si="5"/>
        <v>10</v>
      </c>
      <c r="FE39" s="3">
        <f t="shared" si="5"/>
        <v>0</v>
      </c>
      <c r="FF39" s="3">
        <f t="shared" si="5"/>
        <v>7</v>
      </c>
      <c r="FG39" s="3">
        <f t="shared" si="5"/>
        <v>7</v>
      </c>
      <c r="FH39" s="3">
        <f t="shared" si="5"/>
        <v>0</v>
      </c>
      <c r="FI39" s="3">
        <f t="shared" si="5"/>
        <v>7</v>
      </c>
      <c r="FJ39" s="3">
        <f t="shared" si="5"/>
        <v>7</v>
      </c>
      <c r="FK39" s="3">
        <f t="shared" si="5"/>
        <v>0</v>
      </c>
    </row>
    <row r="40" spans="1:254" ht="39" customHeight="1" x14ac:dyDescent="0.3">
      <c r="A40" s="52" t="s">
        <v>419</v>
      </c>
      <c r="B40" s="53"/>
      <c r="C40" s="9">
        <f>C39/14%</f>
        <v>64.285714285714278</v>
      </c>
      <c r="D40" s="9">
        <f>D39/14%</f>
        <v>35.714285714285708</v>
      </c>
      <c r="E40" s="9">
        <f t="shared" ref="D40:BO40" si="6">E39/25%</f>
        <v>0</v>
      </c>
      <c r="F40" s="9">
        <f>F39/14%</f>
        <v>64.285714285714278</v>
      </c>
      <c r="G40" s="9">
        <f t="shared" ref="G40:BR40" si="7">G39/14%</f>
        <v>35.714285714285708</v>
      </c>
      <c r="H40" s="9">
        <f t="shared" si="7"/>
        <v>0</v>
      </c>
      <c r="I40" s="9">
        <f t="shared" si="7"/>
        <v>57.142857142857139</v>
      </c>
      <c r="J40" s="9">
        <f t="shared" si="7"/>
        <v>42.857142857142854</v>
      </c>
      <c r="K40" s="9">
        <f t="shared" si="7"/>
        <v>0</v>
      </c>
      <c r="L40" s="9">
        <f t="shared" si="7"/>
        <v>49.999999999999993</v>
      </c>
      <c r="M40" s="9">
        <f t="shared" si="7"/>
        <v>49.999999999999993</v>
      </c>
      <c r="N40" s="9">
        <f t="shared" si="7"/>
        <v>0</v>
      </c>
      <c r="O40" s="9">
        <f t="shared" si="7"/>
        <v>57.142857142857139</v>
      </c>
      <c r="P40" s="9">
        <f t="shared" si="7"/>
        <v>42.857142857142854</v>
      </c>
      <c r="Q40" s="9">
        <f t="shared" si="7"/>
        <v>0</v>
      </c>
      <c r="R40" s="9">
        <f t="shared" si="7"/>
        <v>71.428571428571416</v>
      </c>
      <c r="S40" s="9">
        <f t="shared" si="7"/>
        <v>28.571428571428569</v>
      </c>
      <c r="T40" s="9">
        <f t="shared" si="7"/>
        <v>0</v>
      </c>
      <c r="U40" s="9">
        <f t="shared" si="7"/>
        <v>78.571428571428569</v>
      </c>
      <c r="V40" s="9">
        <f t="shared" si="7"/>
        <v>21.428571428571427</v>
      </c>
      <c r="W40" s="9">
        <f t="shared" si="7"/>
        <v>0</v>
      </c>
      <c r="X40" s="9">
        <f t="shared" si="7"/>
        <v>49.999999999999993</v>
      </c>
      <c r="Y40" s="9">
        <f t="shared" si="7"/>
        <v>49.999999999999993</v>
      </c>
      <c r="Z40" s="9">
        <f t="shared" si="7"/>
        <v>0</v>
      </c>
      <c r="AA40" s="9">
        <f t="shared" si="7"/>
        <v>57.142857142857139</v>
      </c>
      <c r="AB40" s="9">
        <f t="shared" si="7"/>
        <v>42.857142857142854</v>
      </c>
      <c r="AC40" s="9">
        <f t="shared" si="7"/>
        <v>0</v>
      </c>
      <c r="AD40" s="9">
        <f t="shared" si="7"/>
        <v>64.285714285714278</v>
      </c>
      <c r="AE40" s="9">
        <f t="shared" si="7"/>
        <v>35.714285714285708</v>
      </c>
      <c r="AF40" s="9">
        <f t="shared" si="7"/>
        <v>0</v>
      </c>
      <c r="AG40" s="9">
        <f t="shared" si="7"/>
        <v>57.142857142857139</v>
      </c>
      <c r="AH40" s="9">
        <f t="shared" si="7"/>
        <v>42.857142857142854</v>
      </c>
      <c r="AI40" s="9">
        <f t="shared" si="7"/>
        <v>0</v>
      </c>
      <c r="AJ40" s="9">
        <f t="shared" si="7"/>
        <v>57.142857142857139</v>
      </c>
      <c r="AK40" s="9">
        <f t="shared" si="7"/>
        <v>42.857142857142854</v>
      </c>
      <c r="AL40" s="9">
        <f t="shared" si="7"/>
        <v>0</v>
      </c>
      <c r="AM40" s="9">
        <f t="shared" si="7"/>
        <v>42.857142857142854</v>
      </c>
      <c r="AN40" s="9">
        <f t="shared" si="7"/>
        <v>57.142857142857139</v>
      </c>
      <c r="AO40" s="9">
        <f t="shared" si="7"/>
        <v>0</v>
      </c>
      <c r="AP40" s="9">
        <f t="shared" si="7"/>
        <v>64.285714285714278</v>
      </c>
      <c r="AQ40" s="9">
        <f t="shared" si="7"/>
        <v>35.714285714285708</v>
      </c>
      <c r="AR40" s="9">
        <f t="shared" si="7"/>
        <v>0</v>
      </c>
      <c r="AS40" s="9">
        <f t="shared" si="7"/>
        <v>21.428571428571427</v>
      </c>
      <c r="AT40" s="9">
        <f t="shared" si="7"/>
        <v>78.571428571428569</v>
      </c>
      <c r="AU40" s="9">
        <f t="shared" si="7"/>
        <v>0</v>
      </c>
      <c r="AV40" s="9">
        <f t="shared" si="7"/>
        <v>57.142857142857139</v>
      </c>
      <c r="AW40" s="9">
        <f t="shared" si="7"/>
        <v>42.857142857142854</v>
      </c>
      <c r="AX40" s="9">
        <f t="shared" si="7"/>
        <v>0</v>
      </c>
      <c r="AY40" s="9">
        <f t="shared" si="7"/>
        <v>57.142857142857139</v>
      </c>
      <c r="AZ40" s="9">
        <f t="shared" si="7"/>
        <v>42.857142857142854</v>
      </c>
      <c r="BA40" s="9">
        <f t="shared" si="7"/>
        <v>0</v>
      </c>
      <c r="BB40" s="9">
        <f t="shared" si="7"/>
        <v>42.857142857142854</v>
      </c>
      <c r="BC40" s="9">
        <f t="shared" si="7"/>
        <v>57.142857142857139</v>
      </c>
      <c r="BD40" s="9">
        <f t="shared" si="7"/>
        <v>0</v>
      </c>
      <c r="BE40" s="9">
        <f t="shared" si="7"/>
        <v>57.142857142857139</v>
      </c>
      <c r="BF40" s="9">
        <f t="shared" si="7"/>
        <v>42.857142857142854</v>
      </c>
      <c r="BG40" s="9">
        <f t="shared" si="7"/>
        <v>0</v>
      </c>
      <c r="BH40" s="9">
        <f t="shared" si="7"/>
        <v>49.999999999999993</v>
      </c>
      <c r="BI40" s="9">
        <f t="shared" si="7"/>
        <v>49.999999999999993</v>
      </c>
      <c r="BJ40" s="9">
        <f t="shared" si="7"/>
        <v>0</v>
      </c>
      <c r="BK40" s="9">
        <f t="shared" si="7"/>
        <v>57.142857142857139</v>
      </c>
      <c r="BL40" s="9">
        <f t="shared" si="7"/>
        <v>42.857142857142854</v>
      </c>
      <c r="BM40" s="9">
        <f t="shared" si="7"/>
        <v>0</v>
      </c>
      <c r="BN40" s="9">
        <f t="shared" si="7"/>
        <v>57.142857142857139</v>
      </c>
      <c r="BO40" s="9">
        <f t="shared" si="7"/>
        <v>42.857142857142854</v>
      </c>
      <c r="BP40" s="9">
        <f t="shared" si="7"/>
        <v>0</v>
      </c>
      <c r="BQ40" s="9">
        <f t="shared" si="7"/>
        <v>57.142857142857139</v>
      </c>
      <c r="BR40" s="9">
        <f t="shared" si="7"/>
        <v>42.857142857142854</v>
      </c>
      <c r="BS40" s="9">
        <f t="shared" ref="BS40:ED40" si="8">BS39/14%</f>
        <v>0</v>
      </c>
      <c r="BT40" s="9">
        <f t="shared" si="8"/>
        <v>42.857142857142854</v>
      </c>
      <c r="BU40" s="9">
        <f t="shared" si="8"/>
        <v>57.142857142857139</v>
      </c>
      <c r="BV40" s="9">
        <f t="shared" si="8"/>
        <v>0</v>
      </c>
      <c r="BW40" s="9">
        <f t="shared" si="8"/>
        <v>49.999999999999993</v>
      </c>
      <c r="BX40" s="9">
        <f t="shared" si="8"/>
        <v>49.999999999999993</v>
      </c>
      <c r="BY40" s="9">
        <f t="shared" si="8"/>
        <v>0</v>
      </c>
      <c r="BZ40" s="9">
        <f t="shared" si="8"/>
        <v>57.142857142857139</v>
      </c>
      <c r="CA40" s="9">
        <f t="shared" si="8"/>
        <v>42.857142857142854</v>
      </c>
      <c r="CB40" s="9">
        <f t="shared" si="8"/>
        <v>0</v>
      </c>
      <c r="CC40" s="9">
        <f t="shared" si="8"/>
        <v>64.285714285714278</v>
      </c>
      <c r="CD40" s="9">
        <f t="shared" si="8"/>
        <v>35.714285714285708</v>
      </c>
      <c r="CE40" s="9">
        <f t="shared" si="8"/>
        <v>0</v>
      </c>
      <c r="CF40" s="9">
        <f t="shared" si="8"/>
        <v>42.857142857142854</v>
      </c>
      <c r="CG40" s="9">
        <f t="shared" si="8"/>
        <v>57.142857142857139</v>
      </c>
      <c r="CH40" s="9">
        <f t="shared" si="8"/>
        <v>0</v>
      </c>
      <c r="CI40" s="9">
        <f t="shared" si="8"/>
        <v>49.999999999999993</v>
      </c>
      <c r="CJ40" s="9">
        <f t="shared" si="8"/>
        <v>49.999999999999993</v>
      </c>
      <c r="CK40" s="9">
        <f t="shared" si="8"/>
        <v>0</v>
      </c>
      <c r="CL40" s="9">
        <f t="shared" si="8"/>
        <v>64.285714285714278</v>
      </c>
      <c r="CM40" s="9">
        <f t="shared" si="8"/>
        <v>35.714285714285708</v>
      </c>
      <c r="CN40" s="9">
        <f t="shared" si="8"/>
        <v>0</v>
      </c>
      <c r="CO40" s="9">
        <f t="shared" si="8"/>
        <v>57.142857142857139</v>
      </c>
      <c r="CP40" s="9">
        <f t="shared" si="8"/>
        <v>35.714285714285708</v>
      </c>
      <c r="CQ40" s="9">
        <f t="shared" si="8"/>
        <v>0</v>
      </c>
      <c r="CR40" s="9">
        <f t="shared" si="8"/>
        <v>57.142857142857139</v>
      </c>
      <c r="CS40" s="9">
        <f t="shared" si="8"/>
        <v>42.857142857142854</v>
      </c>
      <c r="CT40" s="9">
        <f t="shared" si="8"/>
        <v>0</v>
      </c>
      <c r="CU40" s="9">
        <f t="shared" si="8"/>
        <v>49.999999999999993</v>
      </c>
      <c r="CV40" s="9">
        <f t="shared" si="8"/>
        <v>42.857142857142854</v>
      </c>
      <c r="CW40" s="9">
        <f t="shared" si="8"/>
        <v>0</v>
      </c>
      <c r="CX40" s="9">
        <f t="shared" si="8"/>
        <v>49.999999999999993</v>
      </c>
      <c r="CY40" s="9">
        <f t="shared" si="8"/>
        <v>49.999999999999993</v>
      </c>
      <c r="CZ40" s="9">
        <f t="shared" si="8"/>
        <v>0</v>
      </c>
      <c r="DA40" s="9">
        <f t="shared" si="8"/>
        <v>57.142857142857139</v>
      </c>
      <c r="DB40" s="9">
        <f t="shared" si="8"/>
        <v>42.857142857142854</v>
      </c>
      <c r="DC40" s="9">
        <f t="shared" si="8"/>
        <v>0</v>
      </c>
      <c r="DD40" s="9">
        <f t="shared" si="8"/>
        <v>49.999999999999993</v>
      </c>
      <c r="DE40" s="9">
        <f t="shared" si="8"/>
        <v>49.999999999999993</v>
      </c>
      <c r="DF40" s="9">
        <f t="shared" si="8"/>
        <v>0</v>
      </c>
      <c r="DG40" s="9">
        <f t="shared" si="8"/>
        <v>49.999999999999993</v>
      </c>
      <c r="DH40" s="9">
        <f t="shared" si="8"/>
        <v>49.999999999999993</v>
      </c>
      <c r="DI40" s="9">
        <f t="shared" si="8"/>
        <v>0</v>
      </c>
      <c r="DJ40" s="9">
        <f t="shared" si="8"/>
        <v>49.999999999999993</v>
      </c>
      <c r="DK40" s="9">
        <f t="shared" si="8"/>
        <v>49.999999999999993</v>
      </c>
      <c r="DL40" s="9">
        <f t="shared" si="8"/>
        <v>0</v>
      </c>
      <c r="DM40" s="9">
        <f t="shared" si="8"/>
        <v>64.285714285714278</v>
      </c>
      <c r="DN40" s="9">
        <f t="shared" si="8"/>
        <v>35.714285714285708</v>
      </c>
      <c r="DO40" s="9">
        <f t="shared" si="8"/>
        <v>0</v>
      </c>
      <c r="DP40" s="14">
        <f t="shared" si="8"/>
        <v>49.999999999999993</v>
      </c>
      <c r="DQ40" s="14">
        <f t="shared" si="8"/>
        <v>49.999999999999993</v>
      </c>
      <c r="DR40" s="14">
        <f t="shared" si="8"/>
        <v>0</v>
      </c>
      <c r="DS40" s="14">
        <f t="shared" si="8"/>
        <v>64.285714285714278</v>
      </c>
      <c r="DT40" s="14">
        <f t="shared" si="8"/>
        <v>35.714285714285708</v>
      </c>
      <c r="DU40" s="14">
        <f t="shared" si="8"/>
        <v>0</v>
      </c>
      <c r="DV40" s="14">
        <f t="shared" si="8"/>
        <v>64.285714285714278</v>
      </c>
      <c r="DW40" s="14">
        <f t="shared" si="8"/>
        <v>35.714285714285708</v>
      </c>
      <c r="DX40" s="14">
        <f t="shared" si="8"/>
        <v>0</v>
      </c>
      <c r="DY40" s="14">
        <f t="shared" si="8"/>
        <v>57.142857142857139</v>
      </c>
      <c r="DZ40" s="14">
        <f t="shared" si="8"/>
        <v>42.857142857142854</v>
      </c>
      <c r="EA40" s="14">
        <f t="shared" si="8"/>
        <v>0</v>
      </c>
      <c r="EB40" s="14">
        <f t="shared" si="8"/>
        <v>64.285714285714278</v>
      </c>
      <c r="EC40" s="14">
        <f t="shared" si="8"/>
        <v>35.714285714285708</v>
      </c>
      <c r="ED40" s="14">
        <f t="shared" si="8"/>
        <v>0</v>
      </c>
      <c r="EE40" s="14">
        <f t="shared" ref="EE40:FK40" si="9">EE39/14%</f>
        <v>64.285714285714278</v>
      </c>
      <c r="EF40" s="14">
        <f t="shared" si="9"/>
        <v>35.714285714285708</v>
      </c>
      <c r="EG40" s="14">
        <f t="shared" si="9"/>
        <v>0</v>
      </c>
      <c r="EH40" s="14">
        <f t="shared" si="9"/>
        <v>35.714285714285708</v>
      </c>
      <c r="EI40" s="14">
        <f t="shared" si="9"/>
        <v>64.285714285714278</v>
      </c>
      <c r="EJ40" s="14">
        <f t="shared" si="9"/>
        <v>0</v>
      </c>
      <c r="EK40" s="14">
        <f t="shared" si="9"/>
        <v>42.857142857142854</v>
      </c>
      <c r="EL40" s="14">
        <f t="shared" si="9"/>
        <v>57.142857142857139</v>
      </c>
      <c r="EM40" s="14">
        <f t="shared" si="9"/>
        <v>0</v>
      </c>
      <c r="EN40" s="14">
        <f t="shared" si="9"/>
        <v>42.857142857142854</v>
      </c>
      <c r="EO40" s="14">
        <f t="shared" si="9"/>
        <v>57.142857142857139</v>
      </c>
      <c r="EP40" s="14">
        <f t="shared" si="9"/>
        <v>0</v>
      </c>
      <c r="EQ40" s="14">
        <f t="shared" si="9"/>
        <v>42.857142857142854</v>
      </c>
      <c r="ER40" s="14">
        <f t="shared" si="9"/>
        <v>57.142857142857139</v>
      </c>
      <c r="ES40" s="14">
        <f t="shared" si="9"/>
        <v>0</v>
      </c>
      <c r="ET40" s="14">
        <f t="shared" si="9"/>
        <v>42.857142857142854</v>
      </c>
      <c r="EU40" s="14">
        <f t="shared" si="9"/>
        <v>57.142857142857139</v>
      </c>
      <c r="EV40" s="14">
        <f t="shared" si="9"/>
        <v>0</v>
      </c>
      <c r="EW40" s="9">
        <f t="shared" si="9"/>
        <v>71.428571428571416</v>
      </c>
      <c r="EX40" s="9">
        <f t="shared" si="9"/>
        <v>28.571428571428569</v>
      </c>
      <c r="EY40" s="9">
        <f t="shared" si="9"/>
        <v>0</v>
      </c>
      <c r="EZ40" s="9">
        <f t="shared" si="9"/>
        <v>35.714285714285708</v>
      </c>
      <c r="FA40" s="9">
        <f t="shared" si="9"/>
        <v>64.285714285714278</v>
      </c>
      <c r="FB40" s="9">
        <f t="shared" si="9"/>
        <v>0</v>
      </c>
      <c r="FC40" s="9">
        <f t="shared" si="9"/>
        <v>28.571428571428569</v>
      </c>
      <c r="FD40" s="9">
        <f t="shared" si="9"/>
        <v>71.428571428571416</v>
      </c>
      <c r="FE40" s="9">
        <f t="shared" si="9"/>
        <v>0</v>
      </c>
      <c r="FF40" s="9">
        <f t="shared" si="9"/>
        <v>49.999999999999993</v>
      </c>
      <c r="FG40" s="9">
        <f t="shared" si="9"/>
        <v>49.999999999999993</v>
      </c>
      <c r="FH40" s="9">
        <f t="shared" si="9"/>
        <v>0</v>
      </c>
      <c r="FI40" s="9">
        <f t="shared" si="9"/>
        <v>49.999999999999993</v>
      </c>
      <c r="FJ40" s="9">
        <f t="shared" si="9"/>
        <v>49.999999999999993</v>
      </c>
      <c r="FK40" s="9">
        <f t="shared" si="9"/>
        <v>0</v>
      </c>
    </row>
    <row r="42" spans="1:254" x14ac:dyDescent="0.3">
      <c r="B42" s="42" t="s">
        <v>403</v>
      </c>
      <c r="C42" s="43"/>
      <c r="D42" s="43"/>
      <c r="E42" s="44"/>
      <c r="F42" s="19"/>
      <c r="G42" s="19"/>
      <c r="H42" s="19"/>
      <c r="I42" s="19"/>
    </row>
    <row r="43" spans="1:254" x14ac:dyDescent="0.3">
      <c r="B43" s="4" t="s">
        <v>404</v>
      </c>
      <c r="C43" s="37" t="s">
        <v>407</v>
      </c>
      <c r="D43" s="35">
        <f>E43/100*14</f>
        <v>8.2000000000000011</v>
      </c>
      <c r="E43" s="36">
        <f>(C40+F40+I40+L40+O40)/5</f>
        <v>58.571428571428569</v>
      </c>
    </row>
    <row r="44" spans="1:254" x14ac:dyDescent="0.3">
      <c r="B44" s="4" t="s">
        <v>405</v>
      </c>
      <c r="C44" s="29" t="s">
        <v>407</v>
      </c>
      <c r="D44" s="30">
        <f>E44/100*14</f>
        <v>5.8000000000000007</v>
      </c>
      <c r="E44" s="26">
        <f>(D40+G40+J40+M40+P40)/5</f>
        <v>41.428571428571431</v>
      </c>
    </row>
    <row r="45" spans="1:254" x14ac:dyDescent="0.3">
      <c r="B45" s="4" t="s">
        <v>406</v>
      </c>
      <c r="C45" s="29" t="s">
        <v>407</v>
      </c>
      <c r="D45" s="30">
        <f>E45/100*25</f>
        <v>0</v>
      </c>
      <c r="E45" s="26">
        <f>(E40+H40+K40+N40+Q40)/5</f>
        <v>0</v>
      </c>
    </row>
    <row r="46" spans="1:254" x14ac:dyDescent="0.3">
      <c r="B46" s="4"/>
      <c r="C46" s="34"/>
      <c r="D46" s="32">
        <f>SUM(D43:D45)</f>
        <v>14.000000000000002</v>
      </c>
      <c r="E46" s="32">
        <f>SUM(E43:E45)</f>
        <v>100</v>
      </c>
    </row>
    <row r="47" spans="1:254" ht="15" customHeight="1" x14ac:dyDescent="0.3">
      <c r="B47" s="4"/>
      <c r="C47" s="29"/>
      <c r="D47" s="60" t="s">
        <v>14</v>
      </c>
      <c r="E47" s="61"/>
      <c r="F47" s="62" t="s">
        <v>3</v>
      </c>
      <c r="G47" s="63"/>
      <c r="H47" s="64" t="s">
        <v>119</v>
      </c>
      <c r="I47" s="65"/>
    </row>
    <row r="48" spans="1:254" x14ac:dyDescent="0.3">
      <c r="B48" s="4" t="s">
        <v>404</v>
      </c>
      <c r="C48" s="29" t="s">
        <v>408</v>
      </c>
      <c r="D48" s="3">
        <f>E48/100*14</f>
        <v>9</v>
      </c>
      <c r="E48" s="26">
        <f>(R40+U40+X40+AA40+AD40)/5</f>
        <v>64.285714285714278</v>
      </c>
      <c r="F48" s="3">
        <f>G48/100*14</f>
        <v>6.8</v>
      </c>
      <c r="G48" s="26">
        <f>(AG40+AJ40+AM40+AP40+AS40)/5</f>
        <v>48.571428571428569</v>
      </c>
      <c r="H48" s="3">
        <f>I48/100*14</f>
        <v>7.4</v>
      </c>
      <c r="I48" s="26">
        <f>(AV40+AY40+BB40+BE40+BH40)/5</f>
        <v>52.857142857142854</v>
      </c>
    </row>
    <row r="49" spans="2:13" x14ac:dyDescent="0.3">
      <c r="B49" s="4" t="s">
        <v>405</v>
      </c>
      <c r="C49" s="29" t="s">
        <v>408</v>
      </c>
      <c r="D49" s="30">
        <f>E49/100*14</f>
        <v>4.9999999999999991</v>
      </c>
      <c r="E49" s="26">
        <f>(S40+V40+Y40+AB40+AE40)/5</f>
        <v>35.714285714285708</v>
      </c>
      <c r="F49" s="3">
        <f>G49/100*14</f>
        <v>7.1999999999999993</v>
      </c>
      <c r="G49" s="26">
        <f>(AH40+AK40+AN40+AQ40+AT40)/5</f>
        <v>51.428571428571423</v>
      </c>
      <c r="H49" s="3">
        <f>I49/100*14</f>
        <v>6.5999999999999988</v>
      </c>
      <c r="I49" s="26">
        <f>(AW40+AZ40+BC40+BF40+BI40)/5</f>
        <v>47.142857142857139</v>
      </c>
    </row>
    <row r="50" spans="2:13" x14ac:dyDescent="0.3">
      <c r="B50" s="4" t="s">
        <v>406</v>
      </c>
      <c r="C50" s="29" t="s">
        <v>408</v>
      </c>
      <c r="D50" s="30">
        <f>E50/100*25</f>
        <v>0</v>
      </c>
      <c r="E50" s="26">
        <f>(T40+W40+Z40+AC40+AF40)/5</f>
        <v>0</v>
      </c>
      <c r="F50" s="3">
        <f>G50/100*25</f>
        <v>0</v>
      </c>
      <c r="G50" s="26">
        <f>(AI40+AL40+AO40+AR40+AU40)/5</f>
        <v>0</v>
      </c>
      <c r="H50" s="3">
        <f>I50/100*25</f>
        <v>0</v>
      </c>
      <c r="I50" s="26">
        <f>(AX40+BA40+BD40+BG40+BJ40)/5</f>
        <v>0</v>
      </c>
    </row>
    <row r="51" spans="2:13" x14ac:dyDescent="0.3">
      <c r="B51" s="4"/>
      <c r="C51" s="29"/>
      <c r="D51" s="28">
        <f t="shared" ref="D51:I51" si="10">SUM(D48:D50)</f>
        <v>14</v>
      </c>
      <c r="E51" s="28">
        <f t="shared" si="10"/>
        <v>99.999999999999986</v>
      </c>
      <c r="F51" s="27">
        <f t="shared" si="10"/>
        <v>14</v>
      </c>
      <c r="G51" s="28">
        <f t="shared" si="10"/>
        <v>100</v>
      </c>
      <c r="H51" s="27">
        <f t="shared" si="10"/>
        <v>14</v>
      </c>
      <c r="I51" s="28">
        <f t="shared" si="10"/>
        <v>100</v>
      </c>
    </row>
    <row r="52" spans="2:13" x14ac:dyDescent="0.3">
      <c r="B52" s="4" t="s">
        <v>404</v>
      </c>
      <c r="C52" s="29" t="s">
        <v>409</v>
      </c>
      <c r="D52" s="3">
        <f>E52/100*14</f>
        <v>7.4</v>
      </c>
      <c r="E52" s="26">
        <f>(BK40+BN40+BQ40+BT40+BW40)/5</f>
        <v>52.857142857142854</v>
      </c>
      <c r="I52" s="17"/>
    </row>
    <row r="53" spans="2:13" x14ac:dyDescent="0.3">
      <c r="B53" s="4" t="s">
        <v>405</v>
      </c>
      <c r="C53" s="29" t="s">
        <v>409</v>
      </c>
      <c r="D53" s="3">
        <f>E53/100*14</f>
        <v>6.5999999999999988</v>
      </c>
      <c r="E53" s="26">
        <f>(BL40+BO40+BR40+BU40+BX40)/5</f>
        <v>47.142857142857139</v>
      </c>
    </row>
    <row r="54" spans="2:13" x14ac:dyDescent="0.3">
      <c r="B54" s="4" t="s">
        <v>406</v>
      </c>
      <c r="C54" s="29" t="s">
        <v>409</v>
      </c>
      <c r="D54" s="3">
        <f>E54/100*25</f>
        <v>0</v>
      </c>
      <c r="E54" s="26">
        <f>(BM40+BP40+BS40+BV40+BY40)/5</f>
        <v>0</v>
      </c>
    </row>
    <row r="55" spans="2:13" x14ac:dyDescent="0.3">
      <c r="B55" s="4"/>
      <c r="C55" s="34"/>
      <c r="D55" s="31">
        <f>SUM(D52:D54)</f>
        <v>14</v>
      </c>
      <c r="E55" s="31">
        <f>SUM(E52:E54)</f>
        <v>100</v>
      </c>
      <c r="F55" s="33"/>
    </row>
    <row r="56" spans="2:13" x14ac:dyDescent="0.3">
      <c r="B56" s="4"/>
      <c r="C56" s="29"/>
      <c r="D56" s="60" t="s">
        <v>38</v>
      </c>
      <c r="E56" s="61"/>
      <c r="F56" s="60" t="s">
        <v>31</v>
      </c>
      <c r="G56" s="61"/>
      <c r="H56" s="64" t="s">
        <v>39</v>
      </c>
      <c r="I56" s="65"/>
      <c r="J56" s="59" t="s">
        <v>40</v>
      </c>
      <c r="K56" s="59"/>
      <c r="L56" s="59" t="s">
        <v>32</v>
      </c>
      <c r="M56" s="59"/>
    </row>
    <row r="57" spans="2:13" x14ac:dyDescent="0.3">
      <c r="B57" s="4" t="s">
        <v>404</v>
      </c>
      <c r="C57" s="29" t="s">
        <v>410</v>
      </c>
      <c r="D57" s="3">
        <f>E57/100*14</f>
        <v>7.7999999999999989</v>
      </c>
      <c r="E57" s="26">
        <f>(BZ40+CC40+CF40+CI40+CL40)/5</f>
        <v>55.714285714285708</v>
      </c>
      <c r="F57" s="30">
        <f>G57/100*14</f>
        <v>7.6000000000000014</v>
      </c>
      <c r="G57" s="26">
        <f>(CO40+CR40+CU40+CX40+DA40)/5</f>
        <v>54.285714285714292</v>
      </c>
      <c r="H57" s="3">
        <f>I57/100*14</f>
        <v>7.3999999999999986</v>
      </c>
      <c r="I57" s="26">
        <f>(DD40+DG40+DJ40+DM40+DP40)/5</f>
        <v>52.857142857142847</v>
      </c>
      <c r="J57" s="30">
        <f>K57/100*14</f>
        <v>8.7999999999999989</v>
      </c>
      <c r="K57" s="30">
        <f>(DS40+DV40+DY40+EB40+EE40)/5</f>
        <v>62.857142857142847</v>
      </c>
      <c r="L57" s="3">
        <f>M57/100*14</f>
        <v>5.8000000000000007</v>
      </c>
      <c r="M57" s="26">
        <f>(EH40+EK40+EN40+EQ40+ET40)/5</f>
        <v>41.428571428571431</v>
      </c>
    </row>
    <row r="58" spans="2:13" x14ac:dyDescent="0.3">
      <c r="B58" s="4" t="s">
        <v>405</v>
      </c>
      <c r="C58" s="29" t="s">
        <v>410</v>
      </c>
      <c r="D58" s="3">
        <f>E58/100*14</f>
        <v>6.1999999999999993</v>
      </c>
      <c r="E58" s="26">
        <f>(CA40+CD40+CG40+CJ40+CM40)/5</f>
        <v>44.285714285714278</v>
      </c>
      <c r="F58" s="3">
        <f>G58/100*14</f>
        <v>6</v>
      </c>
      <c r="G58" s="26">
        <f>(CP40+CS40+CV40+CY40+DB40)/5</f>
        <v>42.857142857142854</v>
      </c>
      <c r="H58" s="3">
        <f>I58/100*14</f>
        <v>6.5999999999999979</v>
      </c>
      <c r="I58" s="26">
        <f>(DE40+DH40+DK40+DN40+DQ40)/5</f>
        <v>47.142857142857132</v>
      </c>
      <c r="J58" s="30">
        <f>K58/100*14</f>
        <v>5.2</v>
      </c>
      <c r="K58" s="30">
        <f>(DT40+DW40+DZ40+EC40+EF40)/5</f>
        <v>37.142857142857146</v>
      </c>
      <c r="L58" s="3">
        <f>M58/100*14</f>
        <v>8.2000000000000011</v>
      </c>
      <c r="M58" s="26">
        <f>(EI40+EL40+EO40+ER40+EU40)/5</f>
        <v>58.571428571428569</v>
      </c>
    </row>
    <row r="59" spans="2:13" x14ac:dyDescent="0.3">
      <c r="B59" s="4" t="s">
        <v>406</v>
      </c>
      <c r="C59" s="29" t="s">
        <v>410</v>
      </c>
      <c r="D59" s="3">
        <f>E59/100*25</f>
        <v>0</v>
      </c>
      <c r="E59" s="26">
        <f>(CB40+CE40+CH40+CK40+CN40)/5</f>
        <v>0</v>
      </c>
      <c r="F59" s="3">
        <f>G59/100*14</f>
        <v>0</v>
      </c>
      <c r="G59" s="26">
        <f>(CQ40+CT40+CW40+CZ40+DC40)/5</f>
        <v>0</v>
      </c>
      <c r="H59" s="3">
        <f>I59/100*14</f>
        <v>0</v>
      </c>
      <c r="I59" s="26">
        <f>(DF40+DI40+DL40+DO40+DR40)/5</f>
        <v>0</v>
      </c>
      <c r="J59" s="3">
        <f>K59/100*14</f>
        <v>0</v>
      </c>
      <c r="K59" s="26">
        <f>(DU40+DX40+EA40+ED40+EG40)/5</f>
        <v>0</v>
      </c>
      <c r="L59" s="3">
        <f>M59/100*25</f>
        <v>0</v>
      </c>
      <c r="M59" s="26">
        <f>(EJ40+EM40+EP40+ES40+EV40)/5</f>
        <v>0</v>
      </c>
    </row>
    <row r="60" spans="2:13" x14ac:dyDescent="0.3">
      <c r="B60" s="4"/>
      <c r="C60" s="29"/>
      <c r="D60" s="27">
        <f t="shared" ref="D60:M60" si="11">SUM(D57:D59)</f>
        <v>13.999999999999998</v>
      </c>
      <c r="E60" s="27">
        <f t="shared" si="11"/>
        <v>99.999999999999986</v>
      </c>
      <c r="F60" s="28">
        <f t="shared" si="11"/>
        <v>13.600000000000001</v>
      </c>
      <c r="G60" s="28">
        <f t="shared" si="11"/>
        <v>97.142857142857139</v>
      </c>
      <c r="H60" s="27">
        <f t="shared" si="11"/>
        <v>13.999999999999996</v>
      </c>
      <c r="I60" s="28">
        <f t="shared" si="11"/>
        <v>99.999999999999972</v>
      </c>
      <c r="J60" s="28">
        <f t="shared" si="11"/>
        <v>14</v>
      </c>
      <c r="K60" s="28">
        <f t="shared" si="11"/>
        <v>100</v>
      </c>
      <c r="L60" s="27">
        <f t="shared" si="11"/>
        <v>14.000000000000002</v>
      </c>
      <c r="M60" s="28">
        <f t="shared" si="11"/>
        <v>100</v>
      </c>
    </row>
    <row r="61" spans="2:13" x14ac:dyDescent="0.3">
      <c r="B61" s="4" t="s">
        <v>404</v>
      </c>
      <c r="C61" s="29" t="s">
        <v>411</v>
      </c>
      <c r="D61" s="3">
        <f>E61/100*14</f>
        <v>6.5999999999999988</v>
      </c>
      <c r="E61" s="26">
        <f>(EW40+EZ40+FC40+FF40+FI40)/5</f>
        <v>47.142857142857139</v>
      </c>
    </row>
    <row r="62" spans="2:13" x14ac:dyDescent="0.3">
      <c r="B62" s="4" t="s">
        <v>405</v>
      </c>
      <c r="C62" s="29" t="s">
        <v>411</v>
      </c>
      <c r="D62" s="3">
        <f>E62/100*14</f>
        <v>7.4</v>
      </c>
      <c r="E62" s="26">
        <f>(EX40+FA40+FD40+FG40+FJ40)/5</f>
        <v>52.857142857142854</v>
      </c>
    </row>
    <row r="63" spans="2:13" x14ac:dyDescent="0.3">
      <c r="B63" s="4" t="s">
        <v>406</v>
      </c>
      <c r="C63" s="29" t="s">
        <v>411</v>
      </c>
      <c r="D63" s="3">
        <f>E63/100*25</f>
        <v>0</v>
      </c>
      <c r="E63" s="26">
        <f>(EY40+FB40+FE40+FH40+FK40)/5</f>
        <v>0</v>
      </c>
    </row>
    <row r="64" spans="2:13" x14ac:dyDescent="0.3">
      <c r="B64" s="4"/>
      <c r="C64" s="29"/>
      <c r="D64" s="27">
        <f>SUM(D61:D63)</f>
        <v>14</v>
      </c>
      <c r="E64" s="27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abSelected="1" workbookViewId="0">
      <selection activeCell="C3" sqref="C3"/>
    </sheetView>
  </sheetViews>
  <sheetFormatPr defaultRowHeight="14.4" x14ac:dyDescent="0.3"/>
  <cols>
    <col min="2" max="2" width="32.109375" customWidth="1"/>
    <col min="183" max="200" width="8.88671875" style="84"/>
  </cols>
  <sheetData>
    <row r="1" spans="1:254" ht="15.6" x14ac:dyDescent="0.3">
      <c r="A1" s="5" t="s">
        <v>37</v>
      </c>
      <c r="B1" s="11" t="s">
        <v>220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6" x14ac:dyDescent="0.3">
      <c r="A2" s="58" t="s">
        <v>418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6"/>
      <c r="V2" s="6"/>
      <c r="W2" s="6"/>
      <c r="X2" s="6"/>
      <c r="Y2" s="6"/>
      <c r="Z2" s="6"/>
      <c r="AA2" s="6"/>
      <c r="AB2" s="6"/>
      <c r="GP2" s="85" t="s">
        <v>635</v>
      </c>
      <c r="GQ2" s="85"/>
    </row>
    <row r="3" spans="1:254" ht="15.6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 x14ac:dyDescent="0.3">
      <c r="A4" s="55" t="s">
        <v>0</v>
      </c>
      <c r="B4" s="55" t="s">
        <v>1</v>
      </c>
      <c r="C4" s="56" t="s">
        <v>15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7" t="s">
        <v>2</v>
      </c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57" t="s">
        <v>26</v>
      </c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69" t="s">
        <v>30</v>
      </c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1"/>
      <c r="GA4" s="86" t="s">
        <v>34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3">
      <c r="A5" s="55"/>
      <c r="B5" s="55"/>
      <c r="C5" s="49" t="s">
        <v>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 t="s">
        <v>14</v>
      </c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 t="s">
        <v>3</v>
      </c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 t="s">
        <v>119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 t="s">
        <v>120</v>
      </c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 t="s">
        <v>38</v>
      </c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6" t="s">
        <v>31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39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 t="s">
        <v>39</v>
      </c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32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87" t="s">
        <v>35</v>
      </c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</row>
    <row r="6" spans="1:254" ht="15.6" hidden="1" x14ac:dyDescent="0.3">
      <c r="A6" s="55"/>
      <c r="B6" s="55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pans="1:254" ht="15.6" hidden="1" x14ac:dyDescent="0.3">
      <c r="A7" s="55"/>
      <c r="B7" s="55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spans="1:254" ht="15.6" hidden="1" x14ac:dyDescent="0.3">
      <c r="A8" s="55"/>
      <c r="B8" s="55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</row>
    <row r="9" spans="1:254" ht="15.6" hidden="1" x14ac:dyDescent="0.3">
      <c r="A9" s="55"/>
      <c r="B9" s="55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</row>
    <row r="10" spans="1:254" ht="15.6" hidden="1" x14ac:dyDescent="0.3">
      <c r="A10" s="55"/>
      <c r="B10" s="5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</row>
    <row r="11" spans="1:254" ht="15.6" x14ac:dyDescent="0.3">
      <c r="A11" s="55"/>
      <c r="B11" s="55"/>
      <c r="C11" s="49" t="s">
        <v>221</v>
      </c>
      <c r="D11" s="49" t="s">
        <v>5</v>
      </c>
      <c r="E11" s="49" t="s">
        <v>6</v>
      </c>
      <c r="F11" s="49" t="s">
        <v>222</v>
      </c>
      <c r="G11" s="49" t="s">
        <v>7</v>
      </c>
      <c r="H11" s="49" t="s">
        <v>8</v>
      </c>
      <c r="I11" s="49" t="s">
        <v>278</v>
      </c>
      <c r="J11" s="49" t="s">
        <v>9</v>
      </c>
      <c r="K11" s="49" t="s">
        <v>10</v>
      </c>
      <c r="L11" s="49" t="s">
        <v>223</v>
      </c>
      <c r="M11" s="49" t="s">
        <v>9</v>
      </c>
      <c r="N11" s="49" t="s">
        <v>10</v>
      </c>
      <c r="O11" s="49" t="s">
        <v>224</v>
      </c>
      <c r="P11" s="49" t="s">
        <v>11</v>
      </c>
      <c r="Q11" s="49" t="s">
        <v>4</v>
      </c>
      <c r="R11" s="49" t="s">
        <v>225</v>
      </c>
      <c r="S11" s="49" t="s">
        <v>6</v>
      </c>
      <c r="T11" s="49" t="s">
        <v>12</v>
      </c>
      <c r="U11" s="49" t="s">
        <v>226</v>
      </c>
      <c r="V11" s="49"/>
      <c r="W11" s="49"/>
      <c r="X11" s="49" t="s">
        <v>227</v>
      </c>
      <c r="Y11" s="49"/>
      <c r="Z11" s="49"/>
      <c r="AA11" s="49" t="s">
        <v>279</v>
      </c>
      <c r="AB11" s="49"/>
      <c r="AC11" s="49"/>
      <c r="AD11" s="49" t="s">
        <v>228</v>
      </c>
      <c r="AE11" s="49"/>
      <c r="AF11" s="49"/>
      <c r="AG11" s="49" t="s">
        <v>229</v>
      </c>
      <c r="AH11" s="49"/>
      <c r="AI11" s="49"/>
      <c r="AJ11" s="49" t="s">
        <v>230</v>
      </c>
      <c r="AK11" s="49"/>
      <c r="AL11" s="49"/>
      <c r="AM11" s="48" t="s">
        <v>231</v>
      </c>
      <c r="AN11" s="48"/>
      <c r="AO11" s="48"/>
      <c r="AP11" s="49" t="s">
        <v>232</v>
      </c>
      <c r="AQ11" s="49"/>
      <c r="AR11" s="49"/>
      <c r="AS11" s="49" t="s">
        <v>233</v>
      </c>
      <c r="AT11" s="49"/>
      <c r="AU11" s="49"/>
      <c r="AV11" s="49" t="s">
        <v>234</v>
      </c>
      <c r="AW11" s="49"/>
      <c r="AX11" s="49"/>
      <c r="AY11" s="49" t="s">
        <v>235</v>
      </c>
      <c r="AZ11" s="49"/>
      <c r="BA11" s="49"/>
      <c r="BB11" s="49" t="s">
        <v>236</v>
      </c>
      <c r="BC11" s="49"/>
      <c r="BD11" s="49"/>
      <c r="BE11" s="48" t="s">
        <v>280</v>
      </c>
      <c r="BF11" s="48"/>
      <c r="BG11" s="48"/>
      <c r="BH11" s="48" t="s">
        <v>237</v>
      </c>
      <c r="BI11" s="48"/>
      <c r="BJ11" s="48"/>
      <c r="BK11" s="49" t="s">
        <v>238</v>
      </c>
      <c r="BL11" s="49"/>
      <c r="BM11" s="49"/>
      <c r="BN11" s="49" t="s">
        <v>239</v>
      </c>
      <c r="BO11" s="49"/>
      <c r="BP11" s="49"/>
      <c r="BQ11" s="48" t="s">
        <v>240</v>
      </c>
      <c r="BR11" s="48"/>
      <c r="BS11" s="48"/>
      <c r="BT11" s="49" t="s">
        <v>241</v>
      </c>
      <c r="BU11" s="49"/>
      <c r="BV11" s="49"/>
      <c r="BW11" s="48" t="s">
        <v>242</v>
      </c>
      <c r="BX11" s="48"/>
      <c r="BY11" s="48"/>
      <c r="BZ11" s="48" t="s">
        <v>243</v>
      </c>
      <c r="CA11" s="48"/>
      <c r="CB11" s="48"/>
      <c r="CC11" s="48" t="s">
        <v>281</v>
      </c>
      <c r="CD11" s="48"/>
      <c r="CE11" s="48"/>
      <c r="CF11" s="48" t="s">
        <v>244</v>
      </c>
      <c r="CG11" s="48"/>
      <c r="CH11" s="48"/>
      <c r="CI11" s="48" t="s">
        <v>245</v>
      </c>
      <c r="CJ11" s="48"/>
      <c r="CK11" s="48"/>
      <c r="CL11" s="48" t="s">
        <v>246</v>
      </c>
      <c r="CM11" s="48"/>
      <c r="CN11" s="48"/>
      <c r="CO11" s="48" t="s">
        <v>247</v>
      </c>
      <c r="CP11" s="48"/>
      <c r="CQ11" s="48"/>
      <c r="CR11" s="48" t="s">
        <v>248</v>
      </c>
      <c r="CS11" s="48"/>
      <c r="CT11" s="48"/>
      <c r="CU11" s="48" t="s">
        <v>282</v>
      </c>
      <c r="CV11" s="48"/>
      <c r="CW11" s="48"/>
      <c r="CX11" s="48" t="s">
        <v>249</v>
      </c>
      <c r="CY11" s="48"/>
      <c r="CZ11" s="48"/>
      <c r="DA11" s="48" t="s">
        <v>250</v>
      </c>
      <c r="DB11" s="48"/>
      <c r="DC11" s="48"/>
      <c r="DD11" s="48" t="s">
        <v>251</v>
      </c>
      <c r="DE11" s="48"/>
      <c r="DF11" s="48"/>
      <c r="DG11" s="48" t="s">
        <v>252</v>
      </c>
      <c r="DH11" s="48"/>
      <c r="DI11" s="48"/>
      <c r="DJ11" s="48" t="s">
        <v>253</v>
      </c>
      <c r="DK11" s="48"/>
      <c r="DL11" s="48"/>
      <c r="DM11" s="48" t="s">
        <v>254</v>
      </c>
      <c r="DN11" s="48"/>
      <c r="DO11" s="48"/>
      <c r="DP11" s="48" t="s">
        <v>255</v>
      </c>
      <c r="DQ11" s="48"/>
      <c r="DR11" s="48"/>
      <c r="DS11" s="48" t="s">
        <v>256</v>
      </c>
      <c r="DT11" s="48"/>
      <c r="DU11" s="48"/>
      <c r="DV11" s="48" t="s">
        <v>257</v>
      </c>
      <c r="DW11" s="48"/>
      <c r="DX11" s="48"/>
      <c r="DY11" s="48" t="s">
        <v>283</v>
      </c>
      <c r="DZ11" s="48"/>
      <c r="EA11" s="48"/>
      <c r="EB11" s="48" t="s">
        <v>258</v>
      </c>
      <c r="EC11" s="48"/>
      <c r="ED11" s="48"/>
      <c r="EE11" s="48" t="s">
        <v>259</v>
      </c>
      <c r="EF11" s="48"/>
      <c r="EG11" s="48"/>
      <c r="EH11" s="48" t="s">
        <v>260</v>
      </c>
      <c r="EI11" s="48"/>
      <c r="EJ11" s="48"/>
      <c r="EK11" s="48" t="s">
        <v>261</v>
      </c>
      <c r="EL11" s="48"/>
      <c r="EM11" s="48"/>
      <c r="EN11" s="48" t="s">
        <v>262</v>
      </c>
      <c r="EO11" s="48"/>
      <c r="EP11" s="48"/>
      <c r="EQ11" s="48" t="s">
        <v>263</v>
      </c>
      <c r="ER11" s="48"/>
      <c r="ES11" s="48"/>
      <c r="ET11" s="48" t="s">
        <v>264</v>
      </c>
      <c r="EU11" s="48"/>
      <c r="EV11" s="48"/>
      <c r="EW11" s="48" t="s">
        <v>265</v>
      </c>
      <c r="EX11" s="48"/>
      <c r="EY11" s="48"/>
      <c r="EZ11" s="48" t="s">
        <v>266</v>
      </c>
      <c r="FA11" s="48"/>
      <c r="FB11" s="48"/>
      <c r="FC11" s="48" t="s">
        <v>284</v>
      </c>
      <c r="FD11" s="48"/>
      <c r="FE11" s="48"/>
      <c r="FF11" s="48" t="s">
        <v>267</v>
      </c>
      <c r="FG11" s="48"/>
      <c r="FH11" s="48"/>
      <c r="FI11" s="48" t="s">
        <v>268</v>
      </c>
      <c r="FJ11" s="48"/>
      <c r="FK11" s="48"/>
      <c r="FL11" s="48" t="s">
        <v>269</v>
      </c>
      <c r="FM11" s="48"/>
      <c r="FN11" s="48"/>
      <c r="FO11" s="48" t="s">
        <v>270</v>
      </c>
      <c r="FP11" s="48"/>
      <c r="FQ11" s="48"/>
      <c r="FR11" s="48" t="s">
        <v>271</v>
      </c>
      <c r="FS11" s="48"/>
      <c r="FT11" s="48"/>
      <c r="FU11" s="48" t="s">
        <v>272</v>
      </c>
      <c r="FV11" s="48"/>
      <c r="FW11" s="48"/>
      <c r="FX11" s="48" t="s">
        <v>285</v>
      </c>
      <c r="FY11" s="48"/>
      <c r="FZ11" s="48"/>
      <c r="GA11" s="87" t="s">
        <v>273</v>
      </c>
      <c r="GB11" s="87"/>
      <c r="GC11" s="87"/>
      <c r="GD11" s="87" t="s">
        <v>274</v>
      </c>
      <c r="GE11" s="87"/>
      <c r="GF11" s="87"/>
      <c r="GG11" s="87" t="s">
        <v>286</v>
      </c>
      <c r="GH11" s="87"/>
      <c r="GI11" s="87"/>
      <c r="GJ11" s="87" t="s">
        <v>275</v>
      </c>
      <c r="GK11" s="87"/>
      <c r="GL11" s="87"/>
      <c r="GM11" s="87" t="s">
        <v>276</v>
      </c>
      <c r="GN11" s="87"/>
      <c r="GO11" s="87"/>
      <c r="GP11" s="87" t="s">
        <v>277</v>
      </c>
      <c r="GQ11" s="87"/>
      <c r="GR11" s="87"/>
    </row>
    <row r="12" spans="1:254" ht="85.5" customHeight="1" x14ac:dyDescent="0.3">
      <c r="A12" s="55"/>
      <c r="B12" s="55"/>
      <c r="C12" s="54" t="s">
        <v>514</v>
      </c>
      <c r="D12" s="54"/>
      <c r="E12" s="54"/>
      <c r="F12" s="54" t="s">
        <v>517</v>
      </c>
      <c r="G12" s="54"/>
      <c r="H12" s="54"/>
      <c r="I12" s="54" t="s">
        <v>520</v>
      </c>
      <c r="J12" s="54"/>
      <c r="K12" s="54"/>
      <c r="L12" s="54" t="s">
        <v>314</v>
      </c>
      <c r="M12" s="54"/>
      <c r="N12" s="54"/>
      <c r="O12" s="54" t="s">
        <v>523</v>
      </c>
      <c r="P12" s="54"/>
      <c r="Q12" s="54"/>
      <c r="R12" s="54" t="s">
        <v>526</v>
      </c>
      <c r="S12" s="54"/>
      <c r="T12" s="54"/>
      <c r="U12" s="54" t="s">
        <v>530</v>
      </c>
      <c r="V12" s="54"/>
      <c r="W12" s="54"/>
      <c r="X12" s="54" t="s">
        <v>315</v>
      </c>
      <c r="Y12" s="54"/>
      <c r="Z12" s="54"/>
      <c r="AA12" s="54" t="s">
        <v>316</v>
      </c>
      <c r="AB12" s="54"/>
      <c r="AC12" s="54"/>
      <c r="AD12" s="54" t="s">
        <v>317</v>
      </c>
      <c r="AE12" s="54"/>
      <c r="AF12" s="54"/>
      <c r="AG12" s="54" t="s">
        <v>535</v>
      </c>
      <c r="AH12" s="54"/>
      <c r="AI12" s="54"/>
      <c r="AJ12" s="54" t="s">
        <v>318</v>
      </c>
      <c r="AK12" s="54"/>
      <c r="AL12" s="54"/>
      <c r="AM12" s="54" t="s">
        <v>319</v>
      </c>
      <c r="AN12" s="54"/>
      <c r="AO12" s="54"/>
      <c r="AP12" s="54" t="s">
        <v>320</v>
      </c>
      <c r="AQ12" s="54"/>
      <c r="AR12" s="54"/>
      <c r="AS12" s="54" t="s">
        <v>538</v>
      </c>
      <c r="AT12" s="54"/>
      <c r="AU12" s="54"/>
      <c r="AV12" s="54" t="s">
        <v>629</v>
      </c>
      <c r="AW12" s="54"/>
      <c r="AX12" s="54"/>
      <c r="AY12" s="54" t="s">
        <v>321</v>
      </c>
      <c r="AZ12" s="54"/>
      <c r="BA12" s="54"/>
      <c r="BB12" s="54" t="s">
        <v>308</v>
      </c>
      <c r="BC12" s="54"/>
      <c r="BD12" s="54"/>
      <c r="BE12" s="54" t="s">
        <v>322</v>
      </c>
      <c r="BF12" s="54"/>
      <c r="BG12" s="54"/>
      <c r="BH12" s="54" t="s">
        <v>544</v>
      </c>
      <c r="BI12" s="54"/>
      <c r="BJ12" s="54"/>
      <c r="BK12" s="54" t="s">
        <v>323</v>
      </c>
      <c r="BL12" s="54"/>
      <c r="BM12" s="54"/>
      <c r="BN12" s="54" t="s">
        <v>324</v>
      </c>
      <c r="BO12" s="54"/>
      <c r="BP12" s="54"/>
      <c r="BQ12" s="54" t="s">
        <v>325</v>
      </c>
      <c r="BR12" s="54"/>
      <c r="BS12" s="54"/>
      <c r="BT12" s="54" t="s">
        <v>326</v>
      </c>
      <c r="BU12" s="54"/>
      <c r="BV12" s="54"/>
      <c r="BW12" s="54" t="s">
        <v>551</v>
      </c>
      <c r="BX12" s="54"/>
      <c r="BY12" s="54"/>
      <c r="BZ12" s="54" t="s">
        <v>333</v>
      </c>
      <c r="CA12" s="54"/>
      <c r="CB12" s="54"/>
      <c r="CC12" s="54" t="s">
        <v>555</v>
      </c>
      <c r="CD12" s="54"/>
      <c r="CE12" s="54"/>
      <c r="CF12" s="54" t="s">
        <v>334</v>
      </c>
      <c r="CG12" s="54"/>
      <c r="CH12" s="54"/>
      <c r="CI12" s="54" t="s">
        <v>335</v>
      </c>
      <c r="CJ12" s="54"/>
      <c r="CK12" s="54"/>
      <c r="CL12" s="54" t="s">
        <v>336</v>
      </c>
      <c r="CM12" s="54"/>
      <c r="CN12" s="54"/>
      <c r="CO12" s="54" t="s">
        <v>377</v>
      </c>
      <c r="CP12" s="54"/>
      <c r="CQ12" s="54"/>
      <c r="CR12" s="54" t="s">
        <v>374</v>
      </c>
      <c r="CS12" s="54"/>
      <c r="CT12" s="54"/>
      <c r="CU12" s="54" t="s">
        <v>378</v>
      </c>
      <c r="CV12" s="54"/>
      <c r="CW12" s="54"/>
      <c r="CX12" s="54" t="s">
        <v>375</v>
      </c>
      <c r="CY12" s="54"/>
      <c r="CZ12" s="54"/>
      <c r="DA12" s="54" t="s">
        <v>376</v>
      </c>
      <c r="DB12" s="54"/>
      <c r="DC12" s="54"/>
      <c r="DD12" s="54" t="s">
        <v>567</v>
      </c>
      <c r="DE12" s="54"/>
      <c r="DF12" s="54"/>
      <c r="DG12" s="54" t="s">
        <v>570</v>
      </c>
      <c r="DH12" s="54"/>
      <c r="DI12" s="54"/>
      <c r="DJ12" s="54" t="s">
        <v>379</v>
      </c>
      <c r="DK12" s="54"/>
      <c r="DL12" s="54"/>
      <c r="DM12" s="54" t="s">
        <v>574</v>
      </c>
      <c r="DN12" s="54"/>
      <c r="DO12" s="54"/>
      <c r="DP12" s="54" t="s">
        <v>380</v>
      </c>
      <c r="DQ12" s="54"/>
      <c r="DR12" s="54"/>
      <c r="DS12" s="54" t="s">
        <v>381</v>
      </c>
      <c r="DT12" s="54"/>
      <c r="DU12" s="54"/>
      <c r="DV12" s="54" t="s">
        <v>582</v>
      </c>
      <c r="DW12" s="54"/>
      <c r="DX12" s="54"/>
      <c r="DY12" s="54" t="s">
        <v>382</v>
      </c>
      <c r="DZ12" s="54"/>
      <c r="EA12" s="54"/>
      <c r="EB12" s="54" t="s">
        <v>383</v>
      </c>
      <c r="EC12" s="54"/>
      <c r="ED12" s="54"/>
      <c r="EE12" s="54" t="s">
        <v>384</v>
      </c>
      <c r="EF12" s="54"/>
      <c r="EG12" s="54"/>
      <c r="EH12" s="54" t="s">
        <v>385</v>
      </c>
      <c r="EI12" s="54"/>
      <c r="EJ12" s="54"/>
      <c r="EK12" s="72" t="s">
        <v>386</v>
      </c>
      <c r="EL12" s="72"/>
      <c r="EM12" s="72"/>
      <c r="EN12" s="54" t="s">
        <v>593</v>
      </c>
      <c r="EO12" s="54"/>
      <c r="EP12" s="54"/>
      <c r="EQ12" s="54" t="s">
        <v>387</v>
      </c>
      <c r="ER12" s="54"/>
      <c r="ES12" s="54"/>
      <c r="ET12" s="54" t="s">
        <v>388</v>
      </c>
      <c r="EU12" s="54"/>
      <c r="EV12" s="54"/>
      <c r="EW12" s="54" t="s">
        <v>599</v>
      </c>
      <c r="EX12" s="54"/>
      <c r="EY12" s="54"/>
      <c r="EZ12" s="54" t="s">
        <v>390</v>
      </c>
      <c r="FA12" s="54"/>
      <c r="FB12" s="54"/>
      <c r="FC12" s="54" t="s">
        <v>391</v>
      </c>
      <c r="FD12" s="54"/>
      <c r="FE12" s="54"/>
      <c r="FF12" s="54" t="s">
        <v>389</v>
      </c>
      <c r="FG12" s="54"/>
      <c r="FH12" s="54"/>
      <c r="FI12" s="54" t="s">
        <v>604</v>
      </c>
      <c r="FJ12" s="54"/>
      <c r="FK12" s="54"/>
      <c r="FL12" s="54" t="s">
        <v>392</v>
      </c>
      <c r="FM12" s="54"/>
      <c r="FN12" s="54"/>
      <c r="FO12" s="54" t="s">
        <v>608</v>
      </c>
      <c r="FP12" s="54"/>
      <c r="FQ12" s="54"/>
      <c r="FR12" s="54" t="s">
        <v>393</v>
      </c>
      <c r="FS12" s="54"/>
      <c r="FT12" s="54"/>
      <c r="FU12" s="72" t="s">
        <v>632</v>
      </c>
      <c r="FV12" s="72"/>
      <c r="FW12" s="72"/>
      <c r="FX12" s="54" t="s">
        <v>633</v>
      </c>
      <c r="FY12" s="54"/>
      <c r="FZ12" s="54"/>
      <c r="GA12" s="89" t="s">
        <v>397</v>
      </c>
      <c r="GB12" s="89"/>
      <c r="GC12" s="89"/>
      <c r="GD12" s="89" t="s">
        <v>614</v>
      </c>
      <c r="GE12" s="89"/>
      <c r="GF12" s="89"/>
      <c r="GG12" s="89" t="s">
        <v>398</v>
      </c>
      <c r="GH12" s="89"/>
      <c r="GI12" s="89"/>
      <c r="GJ12" s="89" t="s">
        <v>620</v>
      </c>
      <c r="GK12" s="89"/>
      <c r="GL12" s="89"/>
      <c r="GM12" s="89" t="s">
        <v>624</v>
      </c>
      <c r="GN12" s="89"/>
      <c r="GO12" s="89"/>
      <c r="GP12" s="89" t="s">
        <v>634</v>
      </c>
      <c r="GQ12" s="89"/>
      <c r="GR12" s="89"/>
    </row>
    <row r="13" spans="1:254" ht="93.75" customHeight="1" x14ac:dyDescent="0.3">
      <c r="A13" s="55"/>
      <c r="B13" s="55"/>
      <c r="C13" s="39" t="s">
        <v>515</v>
      </c>
      <c r="D13" s="39" t="s">
        <v>516</v>
      </c>
      <c r="E13" s="39" t="s">
        <v>13</v>
      </c>
      <c r="F13" s="39" t="s">
        <v>287</v>
      </c>
      <c r="G13" s="39" t="s">
        <v>518</v>
      </c>
      <c r="H13" s="39" t="s">
        <v>519</v>
      </c>
      <c r="I13" s="39" t="s">
        <v>121</v>
      </c>
      <c r="J13" s="39" t="s">
        <v>521</v>
      </c>
      <c r="K13" s="39" t="s">
        <v>522</v>
      </c>
      <c r="L13" s="39" t="s">
        <v>288</v>
      </c>
      <c r="M13" s="39" t="s">
        <v>289</v>
      </c>
      <c r="N13" s="39" t="s">
        <v>290</v>
      </c>
      <c r="O13" s="39" t="s">
        <v>524</v>
      </c>
      <c r="P13" s="39" t="s">
        <v>524</v>
      </c>
      <c r="Q13" s="39" t="s">
        <v>525</v>
      </c>
      <c r="R13" s="39" t="s">
        <v>527</v>
      </c>
      <c r="S13" s="39" t="s">
        <v>528</v>
      </c>
      <c r="T13" s="39" t="s">
        <v>529</v>
      </c>
      <c r="U13" s="39" t="s">
        <v>531</v>
      </c>
      <c r="V13" s="39" t="s">
        <v>532</v>
      </c>
      <c r="W13" s="39" t="s">
        <v>533</v>
      </c>
      <c r="X13" s="39" t="s">
        <v>43</v>
      </c>
      <c r="Y13" s="39" t="s">
        <v>48</v>
      </c>
      <c r="Z13" s="39" t="s">
        <v>49</v>
      </c>
      <c r="AA13" s="39" t="s">
        <v>291</v>
      </c>
      <c r="AB13" s="39" t="s">
        <v>292</v>
      </c>
      <c r="AC13" s="39" t="s">
        <v>293</v>
      </c>
      <c r="AD13" s="39" t="s">
        <v>294</v>
      </c>
      <c r="AE13" s="39" t="s">
        <v>295</v>
      </c>
      <c r="AF13" s="39" t="s">
        <v>534</v>
      </c>
      <c r="AG13" s="39" t="s">
        <v>296</v>
      </c>
      <c r="AH13" s="39" t="s">
        <v>297</v>
      </c>
      <c r="AI13" s="39" t="s">
        <v>536</v>
      </c>
      <c r="AJ13" s="39" t="s">
        <v>50</v>
      </c>
      <c r="AK13" s="39" t="s">
        <v>537</v>
      </c>
      <c r="AL13" s="39" t="s">
        <v>298</v>
      </c>
      <c r="AM13" s="39" t="s">
        <v>299</v>
      </c>
      <c r="AN13" s="39" t="s">
        <v>300</v>
      </c>
      <c r="AO13" s="39" t="s">
        <v>301</v>
      </c>
      <c r="AP13" s="39" t="s">
        <v>58</v>
      </c>
      <c r="AQ13" s="39" t="s">
        <v>421</v>
      </c>
      <c r="AR13" s="39" t="s">
        <v>59</v>
      </c>
      <c r="AS13" s="39" t="s">
        <v>539</v>
      </c>
      <c r="AT13" s="39" t="s">
        <v>540</v>
      </c>
      <c r="AU13" s="39" t="s">
        <v>25</v>
      </c>
      <c r="AV13" s="39" t="s">
        <v>304</v>
      </c>
      <c r="AW13" s="39" t="s">
        <v>305</v>
      </c>
      <c r="AX13" s="39" t="s">
        <v>306</v>
      </c>
      <c r="AY13" s="39" t="s">
        <v>307</v>
      </c>
      <c r="AZ13" s="39" t="s">
        <v>541</v>
      </c>
      <c r="BA13" s="39" t="s">
        <v>41</v>
      </c>
      <c r="BB13" s="39" t="s">
        <v>542</v>
      </c>
      <c r="BC13" s="39" t="s">
        <v>309</v>
      </c>
      <c r="BD13" s="39" t="s">
        <v>543</v>
      </c>
      <c r="BE13" s="39" t="s">
        <v>22</v>
      </c>
      <c r="BF13" s="39" t="s">
        <v>310</v>
      </c>
      <c r="BG13" s="39" t="s">
        <v>44</v>
      </c>
      <c r="BH13" s="39" t="s">
        <v>545</v>
      </c>
      <c r="BI13" s="39" t="s">
        <v>546</v>
      </c>
      <c r="BJ13" s="39" t="s">
        <v>547</v>
      </c>
      <c r="BK13" s="39" t="s">
        <v>142</v>
      </c>
      <c r="BL13" s="39" t="s">
        <v>302</v>
      </c>
      <c r="BM13" s="39" t="s">
        <v>303</v>
      </c>
      <c r="BN13" s="39" t="s">
        <v>137</v>
      </c>
      <c r="BO13" s="39" t="s">
        <v>17</v>
      </c>
      <c r="BP13" s="39" t="s">
        <v>548</v>
      </c>
      <c r="BQ13" s="39" t="s">
        <v>18</v>
      </c>
      <c r="BR13" s="39" t="s">
        <v>549</v>
      </c>
      <c r="BS13" s="39" t="s">
        <v>550</v>
      </c>
      <c r="BT13" s="39" t="s">
        <v>311</v>
      </c>
      <c r="BU13" s="39" t="s">
        <v>312</v>
      </c>
      <c r="BV13" s="39" t="s">
        <v>313</v>
      </c>
      <c r="BW13" s="39" t="s">
        <v>552</v>
      </c>
      <c r="BX13" s="39" t="s">
        <v>553</v>
      </c>
      <c r="BY13" s="39" t="s">
        <v>554</v>
      </c>
      <c r="BZ13" s="39" t="s">
        <v>52</v>
      </c>
      <c r="CA13" s="39" t="s">
        <v>53</v>
      </c>
      <c r="CB13" s="39" t="s">
        <v>327</v>
      </c>
      <c r="CC13" s="39" t="s">
        <v>556</v>
      </c>
      <c r="CD13" s="39" t="s">
        <v>557</v>
      </c>
      <c r="CE13" s="39" t="s">
        <v>558</v>
      </c>
      <c r="CF13" s="39" t="s">
        <v>559</v>
      </c>
      <c r="CG13" s="39" t="s">
        <v>560</v>
      </c>
      <c r="CH13" s="39" t="s">
        <v>561</v>
      </c>
      <c r="CI13" s="39" t="s">
        <v>328</v>
      </c>
      <c r="CJ13" s="39" t="s">
        <v>329</v>
      </c>
      <c r="CK13" s="39" t="s">
        <v>330</v>
      </c>
      <c r="CL13" s="39" t="s">
        <v>331</v>
      </c>
      <c r="CM13" s="39" t="s">
        <v>332</v>
      </c>
      <c r="CN13" s="39" t="s">
        <v>562</v>
      </c>
      <c r="CO13" s="39" t="s">
        <v>563</v>
      </c>
      <c r="CP13" s="39" t="s">
        <v>564</v>
      </c>
      <c r="CQ13" s="39" t="s">
        <v>565</v>
      </c>
      <c r="CR13" s="39" t="s">
        <v>55</v>
      </c>
      <c r="CS13" s="39" t="s">
        <v>566</v>
      </c>
      <c r="CT13" s="39" t="s">
        <v>56</v>
      </c>
      <c r="CU13" s="39" t="s">
        <v>343</v>
      </c>
      <c r="CV13" s="39" t="s">
        <v>344</v>
      </c>
      <c r="CW13" s="39" t="s">
        <v>345</v>
      </c>
      <c r="CX13" s="39" t="s">
        <v>337</v>
      </c>
      <c r="CY13" s="39" t="s">
        <v>338</v>
      </c>
      <c r="CZ13" s="39" t="s">
        <v>339</v>
      </c>
      <c r="DA13" s="39" t="s">
        <v>340</v>
      </c>
      <c r="DB13" s="39" t="s">
        <v>341</v>
      </c>
      <c r="DC13" s="39" t="s">
        <v>342</v>
      </c>
      <c r="DD13" s="39" t="s">
        <v>346</v>
      </c>
      <c r="DE13" s="39" t="s">
        <v>568</v>
      </c>
      <c r="DF13" s="39" t="s">
        <v>569</v>
      </c>
      <c r="DG13" s="39" t="s">
        <v>350</v>
      </c>
      <c r="DH13" s="39" t="s">
        <v>351</v>
      </c>
      <c r="DI13" s="39" t="s">
        <v>571</v>
      </c>
      <c r="DJ13" s="39" t="s">
        <v>572</v>
      </c>
      <c r="DK13" s="39" t="s">
        <v>347</v>
      </c>
      <c r="DL13" s="39" t="s">
        <v>573</v>
      </c>
      <c r="DM13" s="39" t="s">
        <v>348</v>
      </c>
      <c r="DN13" s="39" t="s">
        <v>575</v>
      </c>
      <c r="DO13" s="39" t="s">
        <v>576</v>
      </c>
      <c r="DP13" s="39" t="s">
        <v>349</v>
      </c>
      <c r="DQ13" s="39" t="s">
        <v>577</v>
      </c>
      <c r="DR13" s="39" t="s">
        <v>578</v>
      </c>
      <c r="DS13" s="39" t="s">
        <v>579</v>
      </c>
      <c r="DT13" s="39" t="s">
        <v>580</v>
      </c>
      <c r="DU13" s="39" t="s">
        <v>581</v>
      </c>
      <c r="DV13" s="39" t="s">
        <v>583</v>
      </c>
      <c r="DW13" s="39" t="s">
        <v>584</v>
      </c>
      <c r="DX13" s="39" t="s">
        <v>630</v>
      </c>
      <c r="DY13" s="39" t="s">
        <v>585</v>
      </c>
      <c r="DZ13" s="39" t="s">
        <v>631</v>
      </c>
      <c r="EA13" s="39" t="s">
        <v>586</v>
      </c>
      <c r="EB13" s="39" t="s">
        <v>352</v>
      </c>
      <c r="EC13" s="39" t="s">
        <v>353</v>
      </c>
      <c r="ED13" s="39" t="s">
        <v>587</v>
      </c>
      <c r="EE13" s="39" t="s">
        <v>192</v>
      </c>
      <c r="EF13" s="39" t="s">
        <v>354</v>
      </c>
      <c r="EG13" s="39" t="s">
        <v>588</v>
      </c>
      <c r="EH13" s="39" t="s">
        <v>355</v>
      </c>
      <c r="EI13" s="39" t="s">
        <v>356</v>
      </c>
      <c r="EJ13" s="39" t="s">
        <v>589</v>
      </c>
      <c r="EK13" s="39" t="s">
        <v>590</v>
      </c>
      <c r="EL13" s="39" t="s">
        <v>591</v>
      </c>
      <c r="EM13" s="39" t="s">
        <v>592</v>
      </c>
      <c r="EN13" s="39" t="s">
        <v>357</v>
      </c>
      <c r="EO13" s="39" t="s">
        <v>358</v>
      </c>
      <c r="EP13" s="39" t="s">
        <v>594</v>
      </c>
      <c r="EQ13" s="39" t="s">
        <v>359</v>
      </c>
      <c r="ER13" s="39" t="s">
        <v>360</v>
      </c>
      <c r="ES13" s="39" t="s">
        <v>595</v>
      </c>
      <c r="ET13" s="39" t="s">
        <v>596</v>
      </c>
      <c r="EU13" s="39" t="s">
        <v>597</v>
      </c>
      <c r="EV13" s="39" t="s">
        <v>598</v>
      </c>
      <c r="EW13" s="39" t="s">
        <v>600</v>
      </c>
      <c r="EX13" s="39" t="s">
        <v>601</v>
      </c>
      <c r="EY13" s="39" t="s">
        <v>602</v>
      </c>
      <c r="EZ13" s="39" t="s">
        <v>58</v>
      </c>
      <c r="FA13" s="39" t="s">
        <v>60</v>
      </c>
      <c r="FB13" s="39" t="s">
        <v>59</v>
      </c>
      <c r="FC13" s="39" t="s">
        <v>364</v>
      </c>
      <c r="FD13" s="39" t="s">
        <v>365</v>
      </c>
      <c r="FE13" s="39" t="s">
        <v>603</v>
      </c>
      <c r="FF13" s="39" t="s">
        <v>361</v>
      </c>
      <c r="FG13" s="39" t="s">
        <v>362</v>
      </c>
      <c r="FH13" s="39" t="s">
        <v>363</v>
      </c>
      <c r="FI13" s="39" t="s">
        <v>605</v>
      </c>
      <c r="FJ13" s="39" t="s">
        <v>606</v>
      </c>
      <c r="FK13" s="39" t="s">
        <v>607</v>
      </c>
      <c r="FL13" s="39" t="s">
        <v>366</v>
      </c>
      <c r="FM13" s="39" t="s">
        <v>367</v>
      </c>
      <c r="FN13" s="39" t="s">
        <v>368</v>
      </c>
      <c r="FO13" s="39" t="s">
        <v>609</v>
      </c>
      <c r="FP13" s="39" t="s">
        <v>610</v>
      </c>
      <c r="FQ13" s="39" t="s">
        <v>611</v>
      </c>
      <c r="FR13" s="39"/>
      <c r="FS13" s="39" t="s">
        <v>369</v>
      </c>
      <c r="FT13" s="39" t="s">
        <v>370</v>
      </c>
      <c r="FU13" s="39" t="s">
        <v>371</v>
      </c>
      <c r="FV13" s="39" t="s">
        <v>153</v>
      </c>
      <c r="FW13" s="39" t="s">
        <v>372</v>
      </c>
      <c r="FX13" s="39" t="s">
        <v>373</v>
      </c>
      <c r="FY13" s="39" t="s">
        <v>612</v>
      </c>
      <c r="FZ13" s="39" t="s">
        <v>613</v>
      </c>
      <c r="GA13" s="90" t="s">
        <v>394</v>
      </c>
      <c r="GB13" s="90" t="s">
        <v>395</v>
      </c>
      <c r="GC13" s="90" t="s">
        <v>396</v>
      </c>
      <c r="GD13" s="90" t="s">
        <v>615</v>
      </c>
      <c r="GE13" s="90" t="s">
        <v>616</v>
      </c>
      <c r="GF13" s="90" t="s">
        <v>617</v>
      </c>
      <c r="GG13" s="90" t="s">
        <v>399</v>
      </c>
      <c r="GH13" s="90" t="s">
        <v>618</v>
      </c>
      <c r="GI13" s="90" t="s">
        <v>619</v>
      </c>
      <c r="GJ13" s="90" t="s">
        <v>621</v>
      </c>
      <c r="GK13" s="90" t="s">
        <v>622</v>
      </c>
      <c r="GL13" s="90" t="s">
        <v>623</v>
      </c>
      <c r="GM13" s="90" t="s">
        <v>400</v>
      </c>
      <c r="GN13" s="90" t="s">
        <v>401</v>
      </c>
      <c r="GO13" s="90" t="s">
        <v>402</v>
      </c>
      <c r="GP13" s="90" t="s">
        <v>625</v>
      </c>
      <c r="GQ13" s="90" t="s">
        <v>626</v>
      </c>
      <c r="GR13" s="90" t="s">
        <v>627</v>
      </c>
    </row>
    <row r="14" spans="1:254" ht="15.6" x14ac:dyDescent="0.3">
      <c r="A14" s="13">
        <v>1</v>
      </c>
      <c r="B14" s="10" t="s">
        <v>637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/>
      <c r="DE14" s="4">
        <v>1</v>
      </c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88"/>
      <c r="GB14" s="88">
        <v>1</v>
      </c>
      <c r="GC14" s="88"/>
      <c r="GD14" s="88"/>
      <c r="GE14" s="88">
        <v>1</v>
      </c>
      <c r="GF14" s="88"/>
      <c r="GG14" s="88"/>
      <c r="GH14" s="88">
        <v>1</v>
      </c>
      <c r="GI14" s="88"/>
      <c r="GJ14" s="88">
        <v>1</v>
      </c>
      <c r="GK14" s="88"/>
      <c r="GL14" s="88"/>
      <c r="GM14" s="88"/>
      <c r="GN14" s="88">
        <v>1</v>
      </c>
      <c r="GO14" s="88"/>
      <c r="GP14" s="88">
        <v>1</v>
      </c>
      <c r="GQ14" s="88"/>
      <c r="GR14" s="88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spans="1:254" ht="15.6" x14ac:dyDescent="0.3">
      <c r="A15" s="2">
        <v>2</v>
      </c>
      <c r="B15" s="1" t="s">
        <v>638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/>
      <c r="FT15" s="4">
        <v>1</v>
      </c>
      <c r="FU15" s="4"/>
      <c r="FV15" s="4">
        <v>1</v>
      </c>
      <c r="FW15" s="4"/>
      <c r="FX15" s="4"/>
      <c r="FY15" s="4">
        <v>1</v>
      </c>
      <c r="FZ15" s="4"/>
      <c r="GA15" s="88"/>
      <c r="GB15" s="88">
        <v>1</v>
      </c>
      <c r="GC15" s="88"/>
      <c r="GD15" s="88"/>
      <c r="GE15" s="88">
        <v>1</v>
      </c>
      <c r="GF15" s="88"/>
      <c r="GG15" s="88"/>
      <c r="GH15" s="88">
        <v>1</v>
      </c>
      <c r="GI15" s="88"/>
      <c r="GJ15" s="88"/>
      <c r="GK15" s="88">
        <v>1</v>
      </c>
      <c r="GL15" s="88"/>
      <c r="GM15" s="88"/>
      <c r="GN15" s="88">
        <v>1</v>
      </c>
      <c r="GO15" s="88"/>
      <c r="GP15" s="88"/>
      <c r="GQ15" s="88">
        <v>1</v>
      </c>
      <c r="GR15" s="88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 ht="15.6" x14ac:dyDescent="0.3">
      <c r="A16" s="2">
        <v>3</v>
      </c>
      <c r="B16" s="1" t="s">
        <v>639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88">
        <v>1</v>
      </c>
      <c r="GB16" s="88"/>
      <c r="GC16" s="88"/>
      <c r="GD16" s="88">
        <v>1</v>
      </c>
      <c r="GE16" s="88"/>
      <c r="GF16" s="88"/>
      <c r="GG16" s="88">
        <v>1</v>
      </c>
      <c r="GH16" s="88"/>
      <c r="GI16" s="88"/>
      <c r="GJ16" s="88">
        <v>1</v>
      </c>
      <c r="GK16" s="88"/>
      <c r="GL16" s="88"/>
      <c r="GM16" s="88">
        <v>1</v>
      </c>
      <c r="GN16" s="88"/>
      <c r="GO16" s="88"/>
      <c r="GP16" s="88">
        <v>1</v>
      </c>
      <c r="GQ16" s="88"/>
      <c r="GR16" s="88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 ht="15.6" x14ac:dyDescent="0.3">
      <c r="A17" s="2">
        <v>4</v>
      </c>
      <c r="B17" s="1" t="s">
        <v>640</v>
      </c>
      <c r="C17" s="4"/>
      <c r="D17" s="4">
        <v>1</v>
      </c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88"/>
      <c r="GB17" s="88">
        <v>1</v>
      </c>
      <c r="GC17" s="88"/>
      <c r="GD17" s="88"/>
      <c r="GE17" s="88">
        <v>1</v>
      </c>
      <c r="GF17" s="88"/>
      <c r="GG17" s="88"/>
      <c r="GH17" s="88">
        <v>1</v>
      </c>
      <c r="GI17" s="88"/>
      <c r="GJ17" s="88"/>
      <c r="GK17" s="88">
        <v>1</v>
      </c>
      <c r="GL17" s="88"/>
      <c r="GM17" s="88"/>
      <c r="GN17" s="88">
        <v>1</v>
      </c>
      <c r="GO17" s="88"/>
      <c r="GP17" s="88"/>
      <c r="GQ17" s="88">
        <v>1</v>
      </c>
      <c r="GR17" s="88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 ht="15.6" x14ac:dyDescent="0.3">
      <c r="A18" s="2">
        <v>5</v>
      </c>
      <c r="B18" s="1" t="s">
        <v>641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>
        <v>1</v>
      </c>
      <c r="V18" s="4"/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88">
        <v>1</v>
      </c>
      <c r="GB18" s="88"/>
      <c r="GC18" s="88"/>
      <c r="GD18" s="88">
        <v>1</v>
      </c>
      <c r="GE18" s="88"/>
      <c r="GF18" s="88"/>
      <c r="GG18" s="88">
        <v>1</v>
      </c>
      <c r="GH18" s="88"/>
      <c r="GI18" s="88"/>
      <c r="GJ18" s="88"/>
      <c r="GK18" s="88">
        <v>1</v>
      </c>
      <c r="GL18" s="88"/>
      <c r="GM18" s="88">
        <v>1</v>
      </c>
      <c r="GN18" s="88"/>
      <c r="GO18" s="88"/>
      <c r="GP18" s="88">
        <v>1</v>
      </c>
      <c r="GQ18" s="88"/>
      <c r="GR18" s="88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 ht="15.6" x14ac:dyDescent="0.3">
      <c r="A19" s="2">
        <v>6</v>
      </c>
      <c r="B19" s="1" t="s">
        <v>642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/>
      <c r="Y19" s="4">
        <v>1</v>
      </c>
      <c r="Z19" s="4"/>
      <c r="AA19" s="4">
        <v>1</v>
      </c>
      <c r="AB19" s="4"/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88"/>
      <c r="GB19" s="88">
        <v>1</v>
      </c>
      <c r="GC19" s="88"/>
      <c r="GD19" s="88"/>
      <c r="GE19" s="88">
        <v>1</v>
      </c>
      <c r="GF19" s="88"/>
      <c r="GG19" s="88"/>
      <c r="GH19" s="88">
        <v>1</v>
      </c>
      <c r="GI19" s="88"/>
      <c r="GJ19" s="88"/>
      <c r="GK19" s="88">
        <v>1</v>
      </c>
      <c r="GL19" s="88"/>
      <c r="GM19" s="88"/>
      <c r="GN19" s="88">
        <v>1</v>
      </c>
      <c r="GO19" s="88"/>
      <c r="GP19" s="88"/>
      <c r="GQ19" s="88">
        <v>1</v>
      </c>
      <c r="GR19" s="88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 ht="15.6" x14ac:dyDescent="0.3">
      <c r="A20" s="2">
        <v>7</v>
      </c>
      <c r="B20" s="1" t="s">
        <v>643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>
        <v>1</v>
      </c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>
        <v>1</v>
      </c>
      <c r="FW20" s="4"/>
      <c r="FX20" s="4"/>
      <c r="FY20" s="4">
        <v>1</v>
      </c>
      <c r="FZ20" s="4"/>
      <c r="GA20" s="88">
        <v>1</v>
      </c>
      <c r="GB20" s="88"/>
      <c r="GC20" s="88"/>
      <c r="GD20" s="88">
        <v>1</v>
      </c>
      <c r="GE20" s="88"/>
      <c r="GF20" s="88"/>
      <c r="GG20" s="88">
        <v>1</v>
      </c>
      <c r="GH20" s="88"/>
      <c r="GI20" s="88"/>
      <c r="GJ20" s="88"/>
      <c r="GK20" s="88">
        <v>1</v>
      </c>
      <c r="GL20" s="88"/>
      <c r="GM20" s="88"/>
      <c r="GN20" s="88">
        <v>1</v>
      </c>
      <c r="GO20" s="88"/>
      <c r="GP20" s="88">
        <v>1</v>
      </c>
      <c r="GQ20" s="88"/>
      <c r="GR20" s="88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 x14ac:dyDescent="0.3">
      <c r="A21" s="3">
        <v>8</v>
      </c>
      <c r="B21" s="4" t="s">
        <v>644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>
        <v>1</v>
      </c>
      <c r="FY21" s="4"/>
      <c r="FZ21" s="4"/>
      <c r="GA21" s="88">
        <v>1</v>
      </c>
      <c r="GB21" s="88"/>
      <c r="GC21" s="88"/>
      <c r="GD21" s="88">
        <v>1</v>
      </c>
      <c r="GE21" s="88"/>
      <c r="GF21" s="88"/>
      <c r="GG21" s="88">
        <v>1</v>
      </c>
      <c r="GH21" s="88"/>
      <c r="GI21" s="88"/>
      <c r="GJ21" s="88">
        <v>1</v>
      </c>
      <c r="GK21" s="88"/>
      <c r="GL21" s="88"/>
      <c r="GM21" s="88">
        <v>1</v>
      </c>
      <c r="GN21" s="88"/>
      <c r="GO21" s="88"/>
      <c r="GP21" s="88">
        <v>1</v>
      </c>
      <c r="GQ21" s="88"/>
      <c r="GR21" s="88"/>
    </row>
    <row r="22" spans="1:254" x14ac:dyDescent="0.3">
      <c r="A22" s="3">
        <v>9</v>
      </c>
      <c r="B22" s="4" t="s">
        <v>645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>
        <v>1</v>
      </c>
      <c r="EC22" s="4"/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/>
      <c r="FT22" s="4">
        <v>1</v>
      </c>
      <c r="FU22" s="4"/>
      <c r="FV22" s="4">
        <v>1</v>
      </c>
      <c r="FW22" s="4"/>
      <c r="FX22" s="4"/>
      <c r="FY22" s="4">
        <v>1</v>
      </c>
      <c r="FZ22" s="4"/>
      <c r="GA22" s="88"/>
      <c r="GB22" s="88">
        <v>1</v>
      </c>
      <c r="GC22" s="88"/>
      <c r="GD22" s="88"/>
      <c r="GE22" s="88">
        <v>1</v>
      </c>
      <c r="GF22" s="88"/>
      <c r="GG22" s="88"/>
      <c r="GH22" s="88">
        <v>1</v>
      </c>
      <c r="GI22" s="88"/>
      <c r="GJ22" s="88"/>
      <c r="GK22" s="88">
        <v>1</v>
      </c>
      <c r="GL22" s="88"/>
      <c r="GM22" s="88"/>
      <c r="GN22" s="88">
        <v>1</v>
      </c>
      <c r="GO22" s="88"/>
      <c r="GP22" s="88">
        <v>1</v>
      </c>
      <c r="GQ22" s="88"/>
      <c r="GR22" s="88"/>
    </row>
    <row r="23" spans="1:254" x14ac:dyDescent="0.3">
      <c r="A23" s="3">
        <v>10</v>
      </c>
      <c r="B23" s="4" t="s">
        <v>646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/>
      <c r="FA23" s="4">
        <v>1</v>
      </c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>
        <v>1</v>
      </c>
      <c r="FY23" s="4"/>
      <c r="FZ23" s="4"/>
      <c r="GA23" s="88">
        <v>1</v>
      </c>
      <c r="GB23" s="88"/>
      <c r="GC23" s="88"/>
      <c r="GD23" s="88">
        <v>1</v>
      </c>
      <c r="GE23" s="88"/>
      <c r="GF23" s="88"/>
      <c r="GG23" s="88">
        <v>1</v>
      </c>
      <c r="GH23" s="88"/>
      <c r="GI23" s="88"/>
      <c r="GJ23" s="88"/>
      <c r="GK23" s="88">
        <v>1</v>
      </c>
      <c r="GL23" s="88"/>
      <c r="GM23" s="88">
        <v>1</v>
      </c>
      <c r="GN23" s="88"/>
      <c r="GO23" s="88"/>
      <c r="GP23" s="88"/>
      <c r="GQ23" s="88">
        <v>1</v>
      </c>
      <c r="GR23" s="88"/>
    </row>
    <row r="24" spans="1:254" ht="15.6" x14ac:dyDescent="0.3">
      <c r="A24" s="3">
        <v>11</v>
      </c>
      <c r="B24" s="4" t="s">
        <v>647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88">
        <v>1</v>
      </c>
      <c r="GB24" s="88"/>
      <c r="GC24" s="88"/>
      <c r="GD24" s="88">
        <v>1</v>
      </c>
      <c r="GE24" s="88"/>
      <c r="GF24" s="88"/>
      <c r="GG24" s="88">
        <v>1</v>
      </c>
      <c r="GH24" s="88"/>
      <c r="GI24" s="88"/>
      <c r="GJ24" s="88">
        <v>1</v>
      </c>
      <c r="GK24" s="88"/>
      <c r="GL24" s="88"/>
      <c r="GM24" s="88">
        <v>1</v>
      </c>
      <c r="GN24" s="88"/>
      <c r="GO24" s="88"/>
      <c r="GP24" s="88">
        <v>1</v>
      </c>
      <c r="GQ24" s="88"/>
      <c r="GR24" s="88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 ht="15.6" x14ac:dyDescent="0.3">
      <c r="A25" s="3">
        <v>12</v>
      </c>
      <c r="B25" s="4" t="s">
        <v>648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1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>
        <v>1</v>
      </c>
      <c r="BR25" s="4"/>
      <c r="BS25" s="4"/>
      <c r="BT25" s="4">
        <v>1</v>
      </c>
      <c r="BU25" s="4"/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/>
      <c r="FS25" s="4">
        <v>1</v>
      </c>
      <c r="FT25" s="4"/>
      <c r="FU25" s="4">
        <v>1</v>
      </c>
      <c r="FV25" s="4"/>
      <c r="FW25" s="4"/>
      <c r="FX25" s="4">
        <v>1</v>
      </c>
      <c r="FY25" s="4"/>
      <c r="FZ25" s="4"/>
      <c r="GA25" s="88">
        <v>1</v>
      </c>
      <c r="GB25" s="88"/>
      <c r="GC25" s="88"/>
      <c r="GD25" s="88">
        <v>1</v>
      </c>
      <c r="GE25" s="88"/>
      <c r="GF25" s="88"/>
      <c r="GG25" s="88">
        <v>1</v>
      </c>
      <c r="GH25" s="88"/>
      <c r="GI25" s="88"/>
      <c r="GJ25" s="88"/>
      <c r="GK25" s="88">
        <v>1</v>
      </c>
      <c r="GL25" s="88"/>
      <c r="GM25" s="88">
        <v>1</v>
      </c>
      <c r="GN25" s="88"/>
      <c r="GO25" s="88"/>
      <c r="GP25" s="88">
        <v>1</v>
      </c>
      <c r="GQ25" s="88"/>
      <c r="GR25" s="88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 ht="15.6" x14ac:dyDescent="0.3">
      <c r="A26" s="3">
        <v>13</v>
      </c>
      <c r="B26" s="4" t="s">
        <v>649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88">
        <v>1</v>
      </c>
      <c r="GB26" s="88"/>
      <c r="GC26" s="88"/>
      <c r="GD26" s="88">
        <v>1</v>
      </c>
      <c r="GE26" s="88"/>
      <c r="GF26" s="88"/>
      <c r="GG26" s="88">
        <v>1</v>
      </c>
      <c r="GH26" s="88"/>
      <c r="GI26" s="88"/>
      <c r="GJ26" s="88">
        <v>1</v>
      </c>
      <c r="GK26" s="88"/>
      <c r="GL26" s="88"/>
      <c r="GM26" s="88">
        <v>1</v>
      </c>
      <c r="GN26" s="88"/>
      <c r="GO26" s="88"/>
      <c r="GP26" s="88">
        <v>1</v>
      </c>
      <c r="GQ26" s="88"/>
      <c r="GR26" s="88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</row>
    <row r="39" spans="1:254" x14ac:dyDescent="0.3">
      <c r="A39" s="50" t="s">
        <v>66</v>
      </c>
      <c r="B39" s="51"/>
      <c r="C39" s="3">
        <f>SUM(C14:C38)</f>
        <v>9</v>
      </c>
      <c r="D39" s="3">
        <f t="shared" ref="D39:T39" si="0">SUM(D14:D38)</f>
        <v>4</v>
      </c>
      <c r="E39" s="3">
        <f t="shared" si="0"/>
        <v>0</v>
      </c>
      <c r="F39" s="3">
        <f t="shared" si="0"/>
        <v>10</v>
      </c>
      <c r="G39" s="3">
        <f t="shared" si="0"/>
        <v>3</v>
      </c>
      <c r="H39" s="3">
        <f t="shared" si="0"/>
        <v>0</v>
      </c>
      <c r="I39" s="3">
        <f t="shared" si="0"/>
        <v>9</v>
      </c>
      <c r="J39" s="3">
        <f t="shared" si="0"/>
        <v>4</v>
      </c>
      <c r="K39" s="3">
        <f t="shared" si="0"/>
        <v>0</v>
      </c>
      <c r="L39" s="3">
        <f t="shared" si="0"/>
        <v>6</v>
      </c>
      <c r="M39" s="3">
        <f t="shared" si="0"/>
        <v>7</v>
      </c>
      <c r="N39" s="3">
        <f t="shared" si="0"/>
        <v>0</v>
      </c>
      <c r="O39" s="3">
        <f t="shared" si="0"/>
        <v>8</v>
      </c>
      <c r="P39" s="3">
        <f t="shared" si="0"/>
        <v>5</v>
      </c>
      <c r="Q39" s="3">
        <f t="shared" si="0"/>
        <v>0</v>
      </c>
      <c r="R39" s="3">
        <f t="shared" si="0"/>
        <v>10</v>
      </c>
      <c r="S39" s="3">
        <f t="shared" si="0"/>
        <v>3</v>
      </c>
      <c r="T39" s="3">
        <f t="shared" si="0"/>
        <v>0</v>
      </c>
      <c r="U39" s="3">
        <f t="shared" ref="U39:BV39" si="1">SUM(U14:U38)</f>
        <v>9</v>
      </c>
      <c r="V39" s="3">
        <f t="shared" si="1"/>
        <v>4</v>
      </c>
      <c r="W39" s="3">
        <f t="shared" si="1"/>
        <v>0</v>
      </c>
      <c r="X39" s="3">
        <f t="shared" si="1"/>
        <v>4</v>
      </c>
      <c r="Y39" s="3">
        <f t="shared" si="1"/>
        <v>9</v>
      </c>
      <c r="Z39" s="3">
        <f t="shared" si="1"/>
        <v>0</v>
      </c>
      <c r="AA39" s="3">
        <f t="shared" si="1"/>
        <v>9</v>
      </c>
      <c r="AB39" s="3">
        <f t="shared" si="1"/>
        <v>4</v>
      </c>
      <c r="AC39" s="3">
        <f t="shared" si="1"/>
        <v>0</v>
      </c>
      <c r="AD39" s="3">
        <f t="shared" si="1"/>
        <v>6</v>
      </c>
      <c r="AE39" s="3">
        <f t="shared" si="1"/>
        <v>7</v>
      </c>
      <c r="AF39" s="3">
        <f t="shared" si="1"/>
        <v>0</v>
      </c>
      <c r="AG39" s="3">
        <f t="shared" si="1"/>
        <v>9</v>
      </c>
      <c r="AH39" s="3">
        <f t="shared" si="1"/>
        <v>4</v>
      </c>
      <c r="AI39" s="3">
        <f t="shared" si="1"/>
        <v>0</v>
      </c>
      <c r="AJ39" s="3">
        <f t="shared" si="1"/>
        <v>9</v>
      </c>
      <c r="AK39" s="3">
        <f t="shared" si="1"/>
        <v>4</v>
      </c>
      <c r="AL39" s="3">
        <f t="shared" si="1"/>
        <v>0</v>
      </c>
      <c r="AM39" s="3">
        <f t="shared" si="1"/>
        <v>7</v>
      </c>
      <c r="AN39" s="3">
        <f t="shared" si="1"/>
        <v>6</v>
      </c>
      <c r="AO39" s="3">
        <f t="shared" si="1"/>
        <v>0</v>
      </c>
      <c r="AP39" s="3">
        <f t="shared" si="1"/>
        <v>9</v>
      </c>
      <c r="AQ39" s="3">
        <f t="shared" si="1"/>
        <v>4</v>
      </c>
      <c r="AR39" s="3">
        <f t="shared" si="1"/>
        <v>0</v>
      </c>
      <c r="AS39" s="3">
        <f t="shared" si="1"/>
        <v>7</v>
      </c>
      <c r="AT39" s="3">
        <f t="shared" si="1"/>
        <v>6</v>
      </c>
      <c r="AU39" s="3">
        <f t="shared" si="1"/>
        <v>0</v>
      </c>
      <c r="AV39" s="3">
        <f t="shared" si="1"/>
        <v>7</v>
      </c>
      <c r="AW39" s="3">
        <f t="shared" si="1"/>
        <v>6</v>
      </c>
      <c r="AX39" s="3">
        <f t="shared" si="1"/>
        <v>0</v>
      </c>
      <c r="AY39" s="3">
        <f t="shared" si="1"/>
        <v>9</v>
      </c>
      <c r="AZ39" s="3">
        <f t="shared" si="1"/>
        <v>4</v>
      </c>
      <c r="BA39" s="3">
        <f t="shared" si="1"/>
        <v>0</v>
      </c>
      <c r="BB39" s="3">
        <f t="shared" si="1"/>
        <v>8</v>
      </c>
      <c r="BC39" s="3">
        <f t="shared" si="1"/>
        <v>5</v>
      </c>
      <c r="BD39" s="3">
        <f t="shared" si="1"/>
        <v>0</v>
      </c>
      <c r="BE39" s="3">
        <f t="shared" si="1"/>
        <v>9</v>
      </c>
      <c r="BF39" s="3">
        <f t="shared" si="1"/>
        <v>4</v>
      </c>
      <c r="BG39" s="3">
        <f t="shared" si="1"/>
        <v>0</v>
      </c>
      <c r="BH39" s="3">
        <f t="shared" si="1"/>
        <v>6</v>
      </c>
      <c r="BI39" s="3">
        <f t="shared" si="1"/>
        <v>7</v>
      </c>
      <c r="BJ39" s="3">
        <f t="shared" si="1"/>
        <v>0</v>
      </c>
      <c r="BK39" s="3">
        <f t="shared" si="1"/>
        <v>4</v>
      </c>
      <c r="BL39" s="3">
        <f t="shared" si="1"/>
        <v>9</v>
      </c>
      <c r="BM39" s="3">
        <f t="shared" si="1"/>
        <v>0</v>
      </c>
      <c r="BN39" s="3">
        <f t="shared" si="1"/>
        <v>5</v>
      </c>
      <c r="BO39" s="3">
        <f t="shared" si="1"/>
        <v>8</v>
      </c>
      <c r="BP39" s="3">
        <f t="shared" si="1"/>
        <v>0</v>
      </c>
      <c r="BQ39" s="3">
        <f t="shared" si="1"/>
        <v>8</v>
      </c>
      <c r="BR39" s="3">
        <f t="shared" si="1"/>
        <v>5</v>
      </c>
      <c r="BS39" s="3">
        <f t="shared" si="1"/>
        <v>0</v>
      </c>
      <c r="BT39" s="3">
        <f t="shared" si="1"/>
        <v>7</v>
      </c>
      <c r="BU39" s="3">
        <f t="shared" si="1"/>
        <v>6</v>
      </c>
      <c r="BV39" s="3">
        <f t="shared" si="1"/>
        <v>0</v>
      </c>
      <c r="BW39" s="3">
        <f t="shared" ref="BW39:CA39" si="2">SUM(BW14:BW38)</f>
        <v>7</v>
      </c>
      <c r="BX39" s="3">
        <f t="shared" si="2"/>
        <v>6</v>
      </c>
      <c r="BY39" s="3">
        <f t="shared" si="2"/>
        <v>0</v>
      </c>
      <c r="BZ39" s="3">
        <f t="shared" si="2"/>
        <v>6</v>
      </c>
      <c r="CA39" s="3">
        <f t="shared" si="2"/>
        <v>7</v>
      </c>
      <c r="CB39" s="3">
        <f t="shared" ref="CB39:DR39" si="3">SUM(CB14:CB38)</f>
        <v>0</v>
      </c>
      <c r="CC39" s="3">
        <f t="shared" si="3"/>
        <v>9</v>
      </c>
      <c r="CD39" s="3">
        <f t="shared" si="3"/>
        <v>4</v>
      </c>
      <c r="CE39" s="3">
        <f t="shared" si="3"/>
        <v>0</v>
      </c>
      <c r="CF39" s="3">
        <f t="shared" si="3"/>
        <v>5</v>
      </c>
      <c r="CG39" s="3">
        <f t="shared" si="3"/>
        <v>8</v>
      </c>
      <c r="CH39" s="3">
        <f t="shared" si="3"/>
        <v>0</v>
      </c>
      <c r="CI39" s="3">
        <f t="shared" si="3"/>
        <v>7</v>
      </c>
      <c r="CJ39" s="3">
        <f t="shared" si="3"/>
        <v>6</v>
      </c>
      <c r="CK39" s="3">
        <f t="shared" si="3"/>
        <v>0</v>
      </c>
      <c r="CL39" s="3">
        <f t="shared" si="3"/>
        <v>8</v>
      </c>
      <c r="CM39" s="3">
        <f t="shared" si="3"/>
        <v>5</v>
      </c>
      <c r="CN39" s="3">
        <f t="shared" si="3"/>
        <v>0</v>
      </c>
      <c r="CO39" s="3">
        <f t="shared" si="3"/>
        <v>8</v>
      </c>
      <c r="CP39" s="3">
        <f t="shared" si="3"/>
        <v>5</v>
      </c>
      <c r="CQ39" s="3">
        <f t="shared" si="3"/>
        <v>0</v>
      </c>
      <c r="CR39" s="3">
        <f t="shared" si="3"/>
        <v>7</v>
      </c>
      <c r="CS39" s="3">
        <f t="shared" si="3"/>
        <v>6</v>
      </c>
      <c r="CT39" s="3">
        <f t="shared" si="3"/>
        <v>0</v>
      </c>
      <c r="CU39" s="3">
        <f t="shared" si="3"/>
        <v>9</v>
      </c>
      <c r="CV39" s="3">
        <f t="shared" si="3"/>
        <v>4</v>
      </c>
      <c r="CW39" s="3">
        <f t="shared" si="3"/>
        <v>0</v>
      </c>
      <c r="CX39" s="3">
        <f t="shared" si="3"/>
        <v>7</v>
      </c>
      <c r="CY39" s="3">
        <f t="shared" si="3"/>
        <v>6</v>
      </c>
      <c r="CZ39" s="3">
        <f t="shared" si="3"/>
        <v>0</v>
      </c>
      <c r="DA39" s="3">
        <f t="shared" si="3"/>
        <v>4</v>
      </c>
      <c r="DB39" s="3">
        <f t="shared" si="3"/>
        <v>9</v>
      </c>
      <c r="DC39" s="3">
        <f t="shared" si="3"/>
        <v>0</v>
      </c>
      <c r="DD39" s="3">
        <f t="shared" si="3"/>
        <v>5</v>
      </c>
      <c r="DE39" s="3">
        <f t="shared" si="3"/>
        <v>8</v>
      </c>
      <c r="DF39" s="3">
        <f t="shared" si="3"/>
        <v>0</v>
      </c>
      <c r="DG39" s="3">
        <f t="shared" si="3"/>
        <v>6</v>
      </c>
      <c r="DH39" s="3">
        <f t="shared" si="3"/>
        <v>7</v>
      </c>
      <c r="DI39" s="3">
        <f t="shared" si="3"/>
        <v>0</v>
      </c>
      <c r="DJ39" s="3">
        <f t="shared" si="3"/>
        <v>6</v>
      </c>
      <c r="DK39" s="3">
        <f t="shared" si="3"/>
        <v>7</v>
      </c>
      <c r="DL39" s="3">
        <f t="shared" si="3"/>
        <v>0</v>
      </c>
      <c r="DM39" s="3">
        <f t="shared" si="3"/>
        <v>7</v>
      </c>
      <c r="DN39" s="3">
        <f t="shared" si="3"/>
        <v>6</v>
      </c>
      <c r="DO39" s="3">
        <f t="shared" si="3"/>
        <v>0</v>
      </c>
      <c r="DP39" s="3">
        <f t="shared" si="3"/>
        <v>7</v>
      </c>
      <c r="DQ39" s="3">
        <f t="shared" si="3"/>
        <v>6</v>
      </c>
      <c r="DR39" s="3">
        <f t="shared" si="3"/>
        <v>0</v>
      </c>
      <c r="DS39" s="3">
        <f t="shared" ref="DS39:FZ39" si="4">SUM(DS14:DS38)</f>
        <v>9</v>
      </c>
      <c r="DT39" s="3">
        <f t="shared" si="4"/>
        <v>4</v>
      </c>
      <c r="DU39" s="3">
        <f t="shared" si="4"/>
        <v>0</v>
      </c>
      <c r="DV39" s="3">
        <f t="shared" si="4"/>
        <v>8</v>
      </c>
      <c r="DW39" s="3">
        <f t="shared" si="4"/>
        <v>5</v>
      </c>
      <c r="DX39" s="3">
        <f t="shared" si="4"/>
        <v>0</v>
      </c>
      <c r="DY39" s="3">
        <f t="shared" si="4"/>
        <v>7</v>
      </c>
      <c r="DZ39" s="3">
        <f t="shared" si="4"/>
        <v>6</v>
      </c>
      <c r="EA39" s="3">
        <f t="shared" si="4"/>
        <v>0</v>
      </c>
      <c r="EB39" s="3">
        <f t="shared" si="4"/>
        <v>5</v>
      </c>
      <c r="EC39" s="3">
        <f t="shared" si="4"/>
        <v>8</v>
      </c>
      <c r="ED39" s="3">
        <f t="shared" si="4"/>
        <v>0</v>
      </c>
      <c r="EE39" s="3">
        <f t="shared" si="4"/>
        <v>9</v>
      </c>
      <c r="EF39" s="3">
        <f t="shared" si="4"/>
        <v>4</v>
      </c>
      <c r="EG39" s="3">
        <f t="shared" si="4"/>
        <v>0</v>
      </c>
      <c r="EH39" s="3">
        <f t="shared" si="4"/>
        <v>8</v>
      </c>
      <c r="EI39" s="3">
        <f t="shared" si="4"/>
        <v>5</v>
      </c>
      <c r="EJ39" s="3">
        <f t="shared" si="4"/>
        <v>0</v>
      </c>
      <c r="EK39" s="3">
        <f t="shared" si="4"/>
        <v>9</v>
      </c>
      <c r="EL39" s="3">
        <f t="shared" si="4"/>
        <v>4</v>
      </c>
      <c r="EM39" s="3">
        <f t="shared" si="4"/>
        <v>0</v>
      </c>
      <c r="EN39" s="3">
        <f t="shared" si="4"/>
        <v>8</v>
      </c>
      <c r="EO39" s="3">
        <f t="shared" si="4"/>
        <v>5</v>
      </c>
      <c r="EP39" s="3">
        <f t="shared" si="4"/>
        <v>0</v>
      </c>
      <c r="EQ39" s="3">
        <f t="shared" si="4"/>
        <v>8</v>
      </c>
      <c r="ER39" s="3">
        <f t="shared" si="4"/>
        <v>5</v>
      </c>
      <c r="ES39" s="3">
        <f t="shared" si="4"/>
        <v>0</v>
      </c>
      <c r="ET39" s="3">
        <f t="shared" si="4"/>
        <v>10</v>
      </c>
      <c r="EU39" s="3">
        <f t="shared" si="4"/>
        <v>3</v>
      </c>
      <c r="EV39" s="3">
        <f t="shared" si="4"/>
        <v>0</v>
      </c>
      <c r="EW39" s="3">
        <f t="shared" si="4"/>
        <v>6</v>
      </c>
      <c r="EX39" s="3">
        <f t="shared" si="4"/>
        <v>7</v>
      </c>
      <c r="EY39" s="3">
        <f t="shared" si="4"/>
        <v>0</v>
      </c>
      <c r="EZ39" s="3">
        <f t="shared" si="4"/>
        <v>8</v>
      </c>
      <c r="FA39" s="3">
        <f t="shared" si="4"/>
        <v>5</v>
      </c>
      <c r="FB39" s="3">
        <f t="shared" si="4"/>
        <v>0</v>
      </c>
      <c r="FC39" s="3">
        <f t="shared" si="4"/>
        <v>7</v>
      </c>
      <c r="FD39" s="3">
        <f t="shared" si="4"/>
        <v>6</v>
      </c>
      <c r="FE39" s="3">
        <f t="shared" si="4"/>
        <v>0</v>
      </c>
      <c r="FF39" s="3">
        <f t="shared" si="4"/>
        <v>7</v>
      </c>
      <c r="FG39" s="3">
        <f t="shared" si="4"/>
        <v>6</v>
      </c>
      <c r="FH39" s="3">
        <f t="shared" si="4"/>
        <v>0</v>
      </c>
      <c r="FI39" s="3">
        <f t="shared" si="4"/>
        <v>8</v>
      </c>
      <c r="FJ39" s="3">
        <f t="shared" si="4"/>
        <v>5</v>
      </c>
      <c r="FK39" s="3">
        <f t="shared" si="4"/>
        <v>0</v>
      </c>
      <c r="FL39" s="3">
        <f t="shared" si="4"/>
        <v>7</v>
      </c>
      <c r="FM39" s="3">
        <f t="shared" si="4"/>
        <v>6</v>
      </c>
      <c r="FN39" s="3">
        <f t="shared" si="4"/>
        <v>0</v>
      </c>
      <c r="FO39" s="3">
        <f t="shared" si="4"/>
        <v>8</v>
      </c>
      <c r="FP39" s="3">
        <f t="shared" si="4"/>
        <v>5</v>
      </c>
      <c r="FQ39" s="3">
        <f t="shared" si="4"/>
        <v>0</v>
      </c>
      <c r="FR39" s="3">
        <f t="shared" si="4"/>
        <v>0</v>
      </c>
      <c r="FS39" s="3">
        <f t="shared" si="4"/>
        <v>10</v>
      </c>
      <c r="FT39" s="3">
        <f t="shared" si="4"/>
        <v>3</v>
      </c>
      <c r="FU39" s="3">
        <f t="shared" si="4"/>
        <v>7</v>
      </c>
      <c r="FV39" s="3">
        <f t="shared" si="4"/>
        <v>6</v>
      </c>
      <c r="FW39" s="3">
        <f t="shared" si="4"/>
        <v>0</v>
      </c>
      <c r="FX39" s="3">
        <f t="shared" si="4"/>
        <v>7</v>
      </c>
      <c r="FY39" s="3">
        <f t="shared" si="4"/>
        <v>6</v>
      </c>
      <c r="FZ39" s="3">
        <f t="shared" si="4"/>
        <v>0</v>
      </c>
      <c r="GA39" s="91">
        <f t="shared" ref="GA39:GR39" si="5">SUM(GA14:GA38)</f>
        <v>8</v>
      </c>
      <c r="GB39" s="91">
        <f t="shared" si="5"/>
        <v>5</v>
      </c>
      <c r="GC39" s="91">
        <f t="shared" si="5"/>
        <v>0</v>
      </c>
      <c r="GD39" s="91">
        <f t="shared" si="5"/>
        <v>8</v>
      </c>
      <c r="GE39" s="91">
        <f t="shared" si="5"/>
        <v>5</v>
      </c>
      <c r="GF39" s="91">
        <f t="shared" si="5"/>
        <v>0</v>
      </c>
      <c r="GG39" s="91">
        <f t="shared" si="5"/>
        <v>8</v>
      </c>
      <c r="GH39" s="91">
        <f t="shared" si="5"/>
        <v>5</v>
      </c>
      <c r="GI39" s="91">
        <f t="shared" si="5"/>
        <v>0</v>
      </c>
      <c r="GJ39" s="91">
        <f t="shared" si="5"/>
        <v>5</v>
      </c>
      <c r="GK39" s="91">
        <f t="shared" si="5"/>
        <v>8</v>
      </c>
      <c r="GL39" s="91">
        <f t="shared" si="5"/>
        <v>0</v>
      </c>
      <c r="GM39" s="91">
        <f t="shared" si="5"/>
        <v>7</v>
      </c>
      <c r="GN39" s="91">
        <f t="shared" si="5"/>
        <v>6</v>
      </c>
      <c r="GO39" s="91">
        <f t="shared" si="5"/>
        <v>0</v>
      </c>
      <c r="GP39" s="91">
        <f t="shared" si="5"/>
        <v>9</v>
      </c>
      <c r="GQ39" s="91">
        <f t="shared" si="5"/>
        <v>4</v>
      </c>
      <c r="GR39" s="91">
        <f t="shared" si="5"/>
        <v>0</v>
      </c>
    </row>
    <row r="40" spans="1:254" ht="37.5" customHeight="1" x14ac:dyDescent="0.3">
      <c r="A40" s="52" t="s">
        <v>420</v>
      </c>
      <c r="B40" s="53"/>
      <c r="C40" s="9">
        <f>C39/13%</f>
        <v>69.230769230769226</v>
      </c>
      <c r="D40" s="9">
        <f t="shared" ref="D40:BO40" si="6">D39/13%</f>
        <v>30.769230769230766</v>
      </c>
      <c r="E40" s="9">
        <f t="shared" si="6"/>
        <v>0</v>
      </c>
      <c r="F40" s="9">
        <f t="shared" si="6"/>
        <v>76.92307692307692</v>
      </c>
      <c r="G40" s="9">
        <f t="shared" si="6"/>
        <v>23.076923076923077</v>
      </c>
      <c r="H40" s="9">
        <f t="shared" si="6"/>
        <v>0</v>
      </c>
      <c r="I40" s="9">
        <f t="shared" si="6"/>
        <v>69.230769230769226</v>
      </c>
      <c r="J40" s="9">
        <f t="shared" si="6"/>
        <v>30.769230769230766</v>
      </c>
      <c r="K40" s="9">
        <f t="shared" si="6"/>
        <v>0</v>
      </c>
      <c r="L40" s="9">
        <f t="shared" si="6"/>
        <v>46.153846153846153</v>
      </c>
      <c r="M40" s="9">
        <f t="shared" si="6"/>
        <v>53.846153846153847</v>
      </c>
      <c r="N40" s="9">
        <f t="shared" si="6"/>
        <v>0</v>
      </c>
      <c r="O40" s="9">
        <f t="shared" si="6"/>
        <v>61.538461538461533</v>
      </c>
      <c r="P40" s="9">
        <f t="shared" si="6"/>
        <v>38.46153846153846</v>
      </c>
      <c r="Q40" s="9">
        <f t="shared" si="6"/>
        <v>0</v>
      </c>
      <c r="R40" s="9">
        <f t="shared" si="6"/>
        <v>76.92307692307692</v>
      </c>
      <c r="S40" s="9">
        <f t="shared" si="6"/>
        <v>23.076923076923077</v>
      </c>
      <c r="T40" s="9">
        <f t="shared" si="6"/>
        <v>0</v>
      </c>
      <c r="U40" s="9">
        <f t="shared" si="6"/>
        <v>69.230769230769226</v>
      </c>
      <c r="V40" s="9">
        <f t="shared" si="6"/>
        <v>30.769230769230766</v>
      </c>
      <c r="W40" s="9">
        <f t="shared" si="6"/>
        <v>0</v>
      </c>
      <c r="X40" s="9">
        <f t="shared" si="6"/>
        <v>30.769230769230766</v>
      </c>
      <c r="Y40" s="9">
        <f t="shared" si="6"/>
        <v>69.230769230769226</v>
      </c>
      <c r="Z40" s="9">
        <f t="shared" si="6"/>
        <v>0</v>
      </c>
      <c r="AA40" s="9">
        <f t="shared" si="6"/>
        <v>69.230769230769226</v>
      </c>
      <c r="AB40" s="9">
        <f t="shared" si="6"/>
        <v>30.769230769230766</v>
      </c>
      <c r="AC40" s="9">
        <f t="shared" si="6"/>
        <v>0</v>
      </c>
      <c r="AD40" s="9">
        <f t="shared" si="6"/>
        <v>46.153846153846153</v>
      </c>
      <c r="AE40" s="9">
        <f t="shared" si="6"/>
        <v>53.846153846153847</v>
      </c>
      <c r="AF40" s="9">
        <f t="shared" si="6"/>
        <v>0</v>
      </c>
      <c r="AG40" s="9">
        <f t="shared" si="6"/>
        <v>69.230769230769226</v>
      </c>
      <c r="AH40" s="9">
        <f t="shared" si="6"/>
        <v>30.769230769230766</v>
      </c>
      <c r="AI40" s="9">
        <f t="shared" si="6"/>
        <v>0</v>
      </c>
      <c r="AJ40" s="9">
        <f t="shared" si="6"/>
        <v>69.230769230769226</v>
      </c>
      <c r="AK40" s="9">
        <f t="shared" si="6"/>
        <v>30.769230769230766</v>
      </c>
      <c r="AL40" s="9">
        <f t="shared" si="6"/>
        <v>0</v>
      </c>
      <c r="AM40" s="9">
        <f t="shared" si="6"/>
        <v>53.846153846153847</v>
      </c>
      <c r="AN40" s="9">
        <f t="shared" si="6"/>
        <v>46.153846153846153</v>
      </c>
      <c r="AO40" s="9">
        <f t="shared" si="6"/>
        <v>0</v>
      </c>
      <c r="AP40" s="9">
        <f t="shared" si="6"/>
        <v>69.230769230769226</v>
      </c>
      <c r="AQ40" s="9">
        <f t="shared" si="6"/>
        <v>30.769230769230766</v>
      </c>
      <c r="AR40" s="9">
        <f t="shared" si="6"/>
        <v>0</v>
      </c>
      <c r="AS40" s="9">
        <f t="shared" si="6"/>
        <v>53.846153846153847</v>
      </c>
      <c r="AT40" s="9">
        <f t="shared" si="6"/>
        <v>46.153846153846153</v>
      </c>
      <c r="AU40" s="9">
        <f t="shared" si="6"/>
        <v>0</v>
      </c>
      <c r="AV40" s="9">
        <f t="shared" si="6"/>
        <v>53.846153846153847</v>
      </c>
      <c r="AW40" s="9">
        <f t="shared" si="6"/>
        <v>46.153846153846153</v>
      </c>
      <c r="AX40" s="9">
        <f t="shared" si="6"/>
        <v>0</v>
      </c>
      <c r="AY40" s="9">
        <f t="shared" si="6"/>
        <v>69.230769230769226</v>
      </c>
      <c r="AZ40" s="9">
        <f t="shared" si="6"/>
        <v>30.769230769230766</v>
      </c>
      <c r="BA40" s="9">
        <f t="shared" si="6"/>
        <v>0</v>
      </c>
      <c r="BB40" s="9">
        <f t="shared" si="6"/>
        <v>61.538461538461533</v>
      </c>
      <c r="BC40" s="9">
        <f t="shared" si="6"/>
        <v>38.46153846153846</v>
      </c>
      <c r="BD40" s="9">
        <f t="shared" si="6"/>
        <v>0</v>
      </c>
      <c r="BE40" s="9">
        <f t="shared" si="6"/>
        <v>69.230769230769226</v>
      </c>
      <c r="BF40" s="9">
        <f t="shared" si="6"/>
        <v>30.769230769230766</v>
      </c>
      <c r="BG40" s="9">
        <f t="shared" si="6"/>
        <v>0</v>
      </c>
      <c r="BH40" s="9">
        <f t="shared" si="6"/>
        <v>46.153846153846153</v>
      </c>
      <c r="BI40" s="9">
        <f t="shared" si="6"/>
        <v>53.846153846153847</v>
      </c>
      <c r="BJ40" s="9">
        <f t="shared" si="6"/>
        <v>0</v>
      </c>
      <c r="BK40" s="9">
        <f t="shared" si="6"/>
        <v>30.769230769230766</v>
      </c>
      <c r="BL40" s="9">
        <f t="shared" si="6"/>
        <v>69.230769230769226</v>
      </c>
      <c r="BM40" s="9">
        <f t="shared" si="6"/>
        <v>0</v>
      </c>
      <c r="BN40" s="9">
        <f t="shared" si="6"/>
        <v>38.46153846153846</v>
      </c>
      <c r="BO40" s="9">
        <f t="shared" si="6"/>
        <v>61.538461538461533</v>
      </c>
      <c r="BP40" s="9">
        <f t="shared" ref="BP40:EA40" si="7">BP39/13%</f>
        <v>0</v>
      </c>
      <c r="BQ40" s="9">
        <f t="shared" si="7"/>
        <v>61.538461538461533</v>
      </c>
      <c r="BR40" s="9">
        <f t="shared" si="7"/>
        <v>38.46153846153846</v>
      </c>
      <c r="BS40" s="9">
        <f t="shared" si="7"/>
        <v>0</v>
      </c>
      <c r="BT40" s="9">
        <f t="shared" si="7"/>
        <v>53.846153846153847</v>
      </c>
      <c r="BU40" s="9">
        <f t="shared" si="7"/>
        <v>46.153846153846153</v>
      </c>
      <c r="BV40" s="9">
        <f t="shared" si="7"/>
        <v>0</v>
      </c>
      <c r="BW40" s="9">
        <f t="shared" si="7"/>
        <v>53.846153846153847</v>
      </c>
      <c r="BX40" s="9">
        <f t="shared" si="7"/>
        <v>46.153846153846153</v>
      </c>
      <c r="BY40" s="9">
        <f t="shared" si="7"/>
        <v>0</v>
      </c>
      <c r="BZ40" s="9">
        <f t="shared" si="7"/>
        <v>46.153846153846153</v>
      </c>
      <c r="CA40" s="9">
        <f t="shared" si="7"/>
        <v>53.846153846153847</v>
      </c>
      <c r="CB40" s="9">
        <f t="shared" si="7"/>
        <v>0</v>
      </c>
      <c r="CC40" s="9">
        <f t="shared" si="7"/>
        <v>69.230769230769226</v>
      </c>
      <c r="CD40" s="9">
        <f t="shared" si="7"/>
        <v>30.769230769230766</v>
      </c>
      <c r="CE40" s="9">
        <f t="shared" si="7"/>
        <v>0</v>
      </c>
      <c r="CF40" s="9">
        <f t="shared" si="7"/>
        <v>38.46153846153846</v>
      </c>
      <c r="CG40" s="9">
        <f t="shared" si="7"/>
        <v>61.538461538461533</v>
      </c>
      <c r="CH40" s="9">
        <f t="shared" si="7"/>
        <v>0</v>
      </c>
      <c r="CI40" s="9">
        <f t="shared" si="7"/>
        <v>53.846153846153847</v>
      </c>
      <c r="CJ40" s="9">
        <f t="shared" si="7"/>
        <v>46.153846153846153</v>
      </c>
      <c r="CK40" s="9">
        <f t="shared" si="7"/>
        <v>0</v>
      </c>
      <c r="CL40" s="9">
        <f t="shared" si="7"/>
        <v>61.538461538461533</v>
      </c>
      <c r="CM40" s="9">
        <f t="shared" si="7"/>
        <v>38.46153846153846</v>
      </c>
      <c r="CN40" s="9">
        <f t="shared" si="7"/>
        <v>0</v>
      </c>
      <c r="CO40" s="9">
        <f t="shared" si="7"/>
        <v>61.538461538461533</v>
      </c>
      <c r="CP40" s="9">
        <f t="shared" si="7"/>
        <v>38.46153846153846</v>
      </c>
      <c r="CQ40" s="9">
        <f t="shared" si="7"/>
        <v>0</v>
      </c>
      <c r="CR40" s="9">
        <f t="shared" si="7"/>
        <v>53.846153846153847</v>
      </c>
      <c r="CS40" s="9">
        <f t="shared" si="7"/>
        <v>46.153846153846153</v>
      </c>
      <c r="CT40" s="9">
        <f t="shared" si="7"/>
        <v>0</v>
      </c>
      <c r="CU40" s="9">
        <f t="shared" si="7"/>
        <v>69.230769230769226</v>
      </c>
      <c r="CV40" s="9">
        <f t="shared" si="7"/>
        <v>30.769230769230766</v>
      </c>
      <c r="CW40" s="9">
        <f t="shared" si="7"/>
        <v>0</v>
      </c>
      <c r="CX40" s="9">
        <f t="shared" si="7"/>
        <v>53.846153846153847</v>
      </c>
      <c r="CY40" s="9">
        <f t="shared" si="7"/>
        <v>46.153846153846153</v>
      </c>
      <c r="CZ40" s="9">
        <f t="shared" si="7"/>
        <v>0</v>
      </c>
      <c r="DA40" s="9">
        <f t="shared" si="7"/>
        <v>30.769230769230766</v>
      </c>
      <c r="DB40" s="9">
        <f t="shared" si="7"/>
        <v>69.230769230769226</v>
      </c>
      <c r="DC40" s="9">
        <f t="shared" si="7"/>
        <v>0</v>
      </c>
      <c r="DD40" s="9">
        <f t="shared" si="7"/>
        <v>38.46153846153846</v>
      </c>
      <c r="DE40" s="9">
        <f t="shared" si="7"/>
        <v>61.538461538461533</v>
      </c>
      <c r="DF40" s="9">
        <f t="shared" si="7"/>
        <v>0</v>
      </c>
      <c r="DG40" s="9">
        <f t="shared" si="7"/>
        <v>46.153846153846153</v>
      </c>
      <c r="DH40" s="9">
        <f t="shared" si="7"/>
        <v>53.846153846153847</v>
      </c>
      <c r="DI40" s="9">
        <f t="shared" si="7"/>
        <v>0</v>
      </c>
      <c r="DJ40" s="9">
        <f t="shared" si="7"/>
        <v>46.153846153846153</v>
      </c>
      <c r="DK40" s="9">
        <f t="shared" si="7"/>
        <v>53.846153846153847</v>
      </c>
      <c r="DL40" s="9">
        <f t="shared" si="7"/>
        <v>0</v>
      </c>
      <c r="DM40" s="9">
        <f t="shared" si="7"/>
        <v>53.846153846153847</v>
      </c>
      <c r="DN40" s="9">
        <f t="shared" si="7"/>
        <v>46.153846153846153</v>
      </c>
      <c r="DO40" s="9">
        <f t="shared" si="7"/>
        <v>0</v>
      </c>
      <c r="DP40" s="9">
        <f t="shared" si="7"/>
        <v>53.846153846153847</v>
      </c>
      <c r="DQ40" s="9">
        <f t="shared" si="7"/>
        <v>46.153846153846153</v>
      </c>
      <c r="DR40" s="9">
        <f t="shared" si="7"/>
        <v>0</v>
      </c>
      <c r="DS40" s="9">
        <f t="shared" si="7"/>
        <v>69.230769230769226</v>
      </c>
      <c r="DT40" s="9">
        <f t="shared" si="7"/>
        <v>30.769230769230766</v>
      </c>
      <c r="DU40" s="9">
        <f t="shared" si="7"/>
        <v>0</v>
      </c>
      <c r="DV40" s="9">
        <f t="shared" si="7"/>
        <v>61.538461538461533</v>
      </c>
      <c r="DW40" s="9">
        <f t="shared" si="7"/>
        <v>38.46153846153846</v>
      </c>
      <c r="DX40" s="9">
        <f t="shared" si="7"/>
        <v>0</v>
      </c>
      <c r="DY40" s="9">
        <f t="shared" si="7"/>
        <v>53.846153846153847</v>
      </c>
      <c r="DZ40" s="9">
        <f t="shared" si="7"/>
        <v>46.153846153846153</v>
      </c>
      <c r="EA40" s="9">
        <f t="shared" si="7"/>
        <v>0</v>
      </c>
      <c r="EB40" s="9">
        <f t="shared" ref="EB40:GM40" si="8">EB39/13%</f>
        <v>38.46153846153846</v>
      </c>
      <c r="EC40" s="9">
        <f t="shared" si="8"/>
        <v>61.538461538461533</v>
      </c>
      <c r="ED40" s="9">
        <f t="shared" si="8"/>
        <v>0</v>
      </c>
      <c r="EE40" s="9">
        <f t="shared" si="8"/>
        <v>69.230769230769226</v>
      </c>
      <c r="EF40" s="9">
        <f t="shared" si="8"/>
        <v>30.769230769230766</v>
      </c>
      <c r="EG40" s="9">
        <f t="shared" si="8"/>
        <v>0</v>
      </c>
      <c r="EH40" s="9">
        <f t="shared" si="8"/>
        <v>61.538461538461533</v>
      </c>
      <c r="EI40" s="9">
        <f t="shared" si="8"/>
        <v>38.46153846153846</v>
      </c>
      <c r="EJ40" s="9">
        <f t="shared" si="8"/>
        <v>0</v>
      </c>
      <c r="EK40" s="9">
        <f t="shared" si="8"/>
        <v>69.230769230769226</v>
      </c>
      <c r="EL40" s="9">
        <f t="shared" si="8"/>
        <v>30.769230769230766</v>
      </c>
      <c r="EM40" s="9">
        <f t="shared" si="8"/>
        <v>0</v>
      </c>
      <c r="EN40" s="9">
        <f t="shared" si="8"/>
        <v>61.538461538461533</v>
      </c>
      <c r="EO40" s="9">
        <f t="shared" si="8"/>
        <v>38.46153846153846</v>
      </c>
      <c r="EP40" s="9">
        <f t="shared" si="8"/>
        <v>0</v>
      </c>
      <c r="EQ40" s="9">
        <f t="shared" si="8"/>
        <v>61.538461538461533</v>
      </c>
      <c r="ER40" s="9">
        <f t="shared" si="8"/>
        <v>38.46153846153846</v>
      </c>
      <c r="ES40" s="9">
        <f t="shared" si="8"/>
        <v>0</v>
      </c>
      <c r="ET40" s="9">
        <f t="shared" si="8"/>
        <v>76.92307692307692</v>
      </c>
      <c r="EU40" s="9">
        <f t="shared" si="8"/>
        <v>23.076923076923077</v>
      </c>
      <c r="EV40" s="9">
        <f t="shared" si="8"/>
        <v>0</v>
      </c>
      <c r="EW40" s="9">
        <f t="shared" si="8"/>
        <v>46.153846153846153</v>
      </c>
      <c r="EX40" s="9">
        <f t="shared" si="8"/>
        <v>53.846153846153847</v>
      </c>
      <c r="EY40" s="9">
        <f t="shared" si="8"/>
        <v>0</v>
      </c>
      <c r="EZ40" s="9">
        <f t="shared" si="8"/>
        <v>61.538461538461533</v>
      </c>
      <c r="FA40" s="9">
        <f t="shared" si="8"/>
        <v>38.46153846153846</v>
      </c>
      <c r="FB40" s="9">
        <f t="shared" si="8"/>
        <v>0</v>
      </c>
      <c r="FC40" s="9">
        <f t="shared" si="8"/>
        <v>53.846153846153847</v>
      </c>
      <c r="FD40" s="9">
        <f t="shared" si="8"/>
        <v>46.153846153846153</v>
      </c>
      <c r="FE40" s="9">
        <f t="shared" si="8"/>
        <v>0</v>
      </c>
      <c r="FF40" s="9">
        <f t="shared" si="8"/>
        <v>53.846153846153847</v>
      </c>
      <c r="FG40" s="9">
        <f t="shared" si="8"/>
        <v>46.153846153846153</v>
      </c>
      <c r="FH40" s="9">
        <f t="shared" si="8"/>
        <v>0</v>
      </c>
      <c r="FI40" s="9">
        <f t="shared" si="8"/>
        <v>61.538461538461533</v>
      </c>
      <c r="FJ40" s="9">
        <f t="shared" si="8"/>
        <v>38.46153846153846</v>
      </c>
      <c r="FK40" s="9">
        <f t="shared" si="8"/>
        <v>0</v>
      </c>
      <c r="FL40" s="9">
        <f t="shared" si="8"/>
        <v>53.846153846153847</v>
      </c>
      <c r="FM40" s="9">
        <f t="shared" si="8"/>
        <v>46.153846153846153</v>
      </c>
      <c r="FN40" s="9">
        <f t="shared" si="8"/>
        <v>0</v>
      </c>
      <c r="FO40" s="9">
        <f t="shared" si="8"/>
        <v>61.538461538461533</v>
      </c>
      <c r="FP40" s="9">
        <f t="shared" si="8"/>
        <v>38.46153846153846</v>
      </c>
      <c r="FQ40" s="9">
        <f t="shared" si="8"/>
        <v>0</v>
      </c>
      <c r="FR40" s="9">
        <f t="shared" si="8"/>
        <v>0</v>
      </c>
      <c r="FS40" s="9">
        <f t="shared" si="8"/>
        <v>76.92307692307692</v>
      </c>
      <c r="FT40" s="9">
        <f t="shared" si="8"/>
        <v>23.076923076923077</v>
      </c>
      <c r="FU40" s="9">
        <f t="shared" si="8"/>
        <v>53.846153846153847</v>
      </c>
      <c r="FV40" s="9">
        <f t="shared" si="8"/>
        <v>46.153846153846153</v>
      </c>
      <c r="FW40" s="9">
        <f t="shared" si="8"/>
        <v>0</v>
      </c>
      <c r="FX40" s="9">
        <f t="shared" si="8"/>
        <v>53.846153846153847</v>
      </c>
      <c r="FY40" s="9">
        <f t="shared" si="8"/>
        <v>46.153846153846153</v>
      </c>
      <c r="FZ40" s="9">
        <f t="shared" si="8"/>
        <v>0</v>
      </c>
      <c r="GA40" s="92">
        <f t="shared" si="8"/>
        <v>61.538461538461533</v>
      </c>
      <c r="GB40" s="92">
        <f t="shared" si="8"/>
        <v>38.46153846153846</v>
      </c>
      <c r="GC40" s="92">
        <f t="shared" si="8"/>
        <v>0</v>
      </c>
      <c r="GD40" s="92">
        <f t="shared" si="8"/>
        <v>61.538461538461533</v>
      </c>
      <c r="GE40" s="92">
        <f t="shared" si="8"/>
        <v>38.46153846153846</v>
      </c>
      <c r="GF40" s="92">
        <f t="shared" si="8"/>
        <v>0</v>
      </c>
      <c r="GG40" s="92">
        <f t="shared" si="8"/>
        <v>61.538461538461533</v>
      </c>
      <c r="GH40" s="92">
        <f t="shared" si="8"/>
        <v>38.46153846153846</v>
      </c>
      <c r="GI40" s="92">
        <f t="shared" si="8"/>
        <v>0</v>
      </c>
      <c r="GJ40" s="92">
        <f t="shared" si="8"/>
        <v>38.46153846153846</v>
      </c>
      <c r="GK40" s="92">
        <f t="shared" si="8"/>
        <v>61.538461538461533</v>
      </c>
      <c r="GL40" s="92">
        <f t="shared" si="8"/>
        <v>0</v>
      </c>
      <c r="GM40" s="92">
        <f t="shared" si="8"/>
        <v>53.846153846153847</v>
      </c>
      <c r="GN40" s="92">
        <f t="shared" ref="GN40:GR40" si="9">GN39/13%</f>
        <v>46.153846153846153</v>
      </c>
      <c r="GO40" s="92">
        <f t="shared" si="9"/>
        <v>0</v>
      </c>
      <c r="GP40" s="92">
        <f t="shared" si="9"/>
        <v>69.230769230769226</v>
      </c>
      <c r="GQ40" s="92">
        <f t="shared" si="9"/>
        <v>30.769230769230766</v>
      </c>
      <c r="GR40" s="92">
        <f t="shared" si="9"/>
        <v>0</v>
      </c>
    </row>
    <row r="42" spans="1:254" x14ac:dyDescent="0.3">
      <c r="B42" s="73" t="s">
        <v>403</v>
      </c>
      <c r="C42" s="73"/>
      <c r="D42" s="73"/>
      <c r="E42" s="73"/>
      <c r="F42" s="21"/>
      <c r="G42" s="21"/>
      <c r="H42" s="21"/>
      <c r="I42" s="21"/>
      <c r="J42" s="21"/>
      <c r="K42" s="21"/>
      <c r="L42" s="21"/>
      <c r="M42" s="21"/>
    </row>
    <row r="43" spans="1:254" x14ac:dyDescent="0.3">
      <c r="B43" s="4" t="s">
        <v>404</v>
      </c>
      <c r="C43" s="20" t="s">
        <v>412</v>
      </c>
      <c r="D43" s="16">
        <f>E43/100*13</f>
        <v>8.6666666666666643</v>
      </c>
      <c r="E43" s="22">
        <f>(C40+F40+I40+L40+O40+R40)/6</f>
        <v>66.666666666666657</v>
      </c>
      <c r="F43" s="21"/>
      <c r="G43" s="21"/>
      <c r="H43" s="21"/>
      <c r="I43" s="21"/>
      <c r="J43" s="21"/>
      <c r="K43" s="21"/>
      <c r="L43" s="21"/>
      <c r="M43" s="21"/>
    </row>
    <row r="44" spans="1:254" x14ac:dyDescent="0.3">
      <c r="B44" s="4" t="s">
        <v>405</v>
      </c>
      <c r="C44" s="20" t="s">
        <v>412</v>
      </c>
      <c r="D44" s="16">
        <f>E44/100*13</f>
        <v>4.3333333333333321</v>
      </c>
      <c r="E44" s="22">
        <f>(D40+G40+J40+M40+P40+S40)/6</f>
        <v>33.333333333333329</v>
      </c>
      <c r="F44" s="21"/>
      <c r="G44" s="21"/>
      <c r="H44" s="21"/>
      <c r="I44" s="21"/>
      <c r="J44" s="21"/>
      <c r="K44" s="21"/>
      <c r="L44" s="21"/>
      <c r="M44" s="21"/>
    </row>
    <row r="45" spans="1:254" x14ac:dyDescent="0.3">
      <c r="B45" s="4" t="s">
        <v>406</v>
      </c>
      <c r="C45" s="20" t="s">
        <v>412</v>
      </c>
      <c r="D45" s="16">
        <f>E45/100*25</f>
        <v>0</v>
      </c>
      <c r="E45" s="22">
        <f>(E40+H40+K40+N40+Q40+T40)/6</f>
        <v>0</v>
      </c>
      <c r="F45" s="21"/>
      <c r="G45" s="21"/>
      <c r="H45" s="21"/>
      <c r="I45" s="21"/>
      <c r="J45" s="21"/>
      <c r="K45" s="21"/>
      <c r="L45" s="21"/>
      <c r="M45" s="21"/>
    </row>
    <row r="46" spans="1:254" x14ac:dyDescent="0.3">
      <c r="B46" s="20"/>
      <c r="C46" s="20"/>
      <c r="D46" s="23">
        <f>SUM(D43:D45)</f>
        <v>12.999999999999996</v>
      </c>
      <c r="E46" s="23">
        <f>SUM(E43:E45)</f>
        <v>99.999999999999986</v>
      </c>
      <c r="F46" s="21"/>
      <c r="G46" s="21"/>
      <c r="H46" s="21"/>
      <c r="I46" s="21"/>
      <c r="J46" s="21"/>
      <c r="K46" s="21"/>
      <c r="L46" s="21"/>
      <c r="M46" s="21"/>
    </row>
    <row r="47" spans="1:254" ht="15" customHeight="1" x14ac:dyDescent="0.3">
      <c r="B47" s="20"/>
      <c r="C47" s="20"/>
      <c r="D47" s="74" t="s">
        <v>14</v>
      </c>
      <c r="E47" s="74"/>
      <c r="F47" s="62" t="s">
        <v>3</v>
      </c>
      <c r="G47" s="63"/>
      <c r="H47" s="64" t="s">
        <v>119</v>
      </c>
      <c r="I47" s="65"/>
      <c r="J47" s="21"/>
      <c r="K47" s="21"/>
      <c r="L47" s="21"/>
      <c r="M47" s="21"/>
    </row>
    <row r="48" spans="1:254" x14ac:dyDescent="0.3">
      <c r="B48" s="4" t="s">
        <v>404</v>
      </c>
      <c r="C48" s="20" t="s">
        <v>413</v>
      </c>
      <c r="D48" s="16">
        <f>E48/100*13</f>
        <v>7.666666666666667</v>
      </c>
      <c r="E48" s="22">
        <f>(U40+X40+AA40+AD40+AG40+AJ40)/6</f>
        <v>58.974358974358978</v>
      </c>
      <c r="F48" s="16">
        <f>G48/100*13</f>
        <v>7.833333333333333</v>
      </c>
      <c r="G48" s="22">
        <f>(AM40+AP40+AS40+AV40+AY40+BB40)/6</f>
        <v>60.256410256410255</v>
      </c>
      <c r="H48" s="16">
        <f>I48/100*13</f>
        <v>6.5</v>
      </c>
      <c r="I48" s="22">
        <f>(BE40+BH40+BK40+BN40+BQ40+BT40)/6</f>
        <v>50</v>
      </c>
      <c r="J48" s="18"/>
      <c r="K48" s="18"/>
      <c r="L48" s="18"/>
      <c r="M48" s="18"/>
    </row>
    <row r="49" spans="2:13" x14ac:dyDescent="0.3">
      <c r="B49" s="4" t="s">
        <v>405</v>
      </c>
      <c r="C49" s="20" t="s">
        <v>413</v>
      </c>
      <c r="D49" s="16">
        <f>E49/100*13</f>
        <v>5.3333333333333339</v>
      </c>
      <c r="E49" s="22">
        <f>(V40+Y40+AB40+AE40+AH40+AK40)/6</f>
        <v>41.025641025641029</v>
      </c>
      <c r="F49" s="16">
        <f>G49/100*13</f>
        <v>5.166666666666667</v>
      </c>
      <c r="G49" s="22">
        <f>(AN40+AQ40+AT40+AW40+AZ40+BC40)/6</f>
        <v>39.743589743589745</v>
      </c>
      <c r="H49" s="16">
        <f>I49/100*13</f>
        <v>6.4999999999999991</v>
      </c>
      <c r="I49" s="22">
        <f>(BF40+BI40+BL40+BO40+BR40+BU40)/6</f>
        <v>49.999999999999993</v>
      </c>
      <c r="J49" s="18"/>
      <c r="K49" s="18"/>
      <c r="L49" s="18"/>
      <c r="M49" s="18"/>
    </row>
    <row r="50" spans="2:13" x14ac:dyDescent="0.3">
      <c r="B50" s="4" t="s">
        <v>406</v>
      </c>
      <c r="C50" s="20" t="s">
        <v>413</v>
      </c>
      <c r="D50" s="16">
        <f>E50/100*25</f>
        <v>0</v>
      </c>
      <c r="E50" s="22">
        <f>(W40+Z40+AC40+AF40+AI40+AL40)/6</f>
        <v>0</v>
      </c>
      <c r="F50" s="16">
        <f>G50/100*25</f>
        <v>0</v>
      </c>
      <c r="G50" s="22">
        <f>(AO40+AR40+AU40+AX40+BA40+BD40)/6</f>
        <v>0</v>
      </c>
      <c r="H50" s="16">
        <f>I50/100*25</f>
        <v>0</v>
      </c>
      <c r="I50" s="22">
        <f>(BG40+BJ40+BM40+BP40+BS40+BV40)/6</f>
        <v>0</v>
      </c>
      <c r="J50" s="18"/>
      <c r="K50" s="18"/>
      <c r="L50" s="18"/>
      <c r="M50" s="18"/>
    </row>
    <row r="51" spans="2:13" x14ac:dyDescent="0.3">
      <c r="B51" s="20"/>
      <c r="C51" s="20"/>
      <c r="D51" s="23">
        <f t="shared" ref="D51:I51" si="10">SUM(D48:D50)</f>
        <v>13</v>
      </c>
      <c r="E51" s="23">
        <f t="shared" si="10"/>
        <v>100</v>
      </c>
      <c r="F51" s="23">
        <f t="shared" si="10"/>
        <v>13</v>
      </c>
      <c r="G51" s="24">
        <f t="shared" si="10"/>
        <v>100</v>
      </c>
      <c r="H51" s="23">
        <f t="shared" si="10"/>
        <v>13</v>
      </c>
      <c r="I51" s="23">
        <f t="shared" si="10"/>
        <v>100</v>
      </c>
      <c r="J51" s="38"/>
      <c r="K51" s="38"/>
      <c r="L51" s="38"/>
      <c r="M51" s="38"/>
    </row>
    <row r="52" spans="2:13" x14ac:dyDescent="0.3">
      <c r="B52" s="4" t="s">
        <v>404</v>
      </c>
      <c r="C52" s="20" t="s">
        <v>414</v>
      </c>
      <c r="D52" s="25">
        <f>E52/100*13</f>
        <v>7</v>
      </c>
      <c r="E52" s="22">
        <f>(BW40+BZ40+CC40+CF40+CI40+CL40)/6</f>
        <v>53.846153846153847</v>
      </c>
      <c r="F52" s="21"/>
      <c r="G52" s="21"/>
      <c r="H52" s="21"/>
      <c r="I52" s="21"/>
      <c r="J52" s="21"/>
      <c r="K52" s="21"/>
      <c r="L52" s="21"/>
      <c r="M52" s="21"/>
    </row>
    <row r="53" spans="2:13" x14ac:dyDescent="0.3">
      <c r="B53" s="4" t="s">
        <v>405</v>
      </c>
      <c r="C53" s="20" t="s">
        <v>414</v>
      </c>
      <c r="D53" s="25">
        <f>E53/100*13</f>
        <v>6.0000000000000009</v>
      </c>
      <c r="E53" s="22">
        <f>(BX40+CA40+CD40+CG40+CJ40+CM40)/6</f>
        <v>46.15384615384616</v>
      </c>
      <c r="F53" s="21"/>
      <c r="G53" s="21"/>
      <c r="H53" s="21"/>
      <c r="I53" s="21"/>
      <c r="J53" s="21"/>
      <c r="K53" s="21"/>
      <c r="L53" s="21"/>
      <c r="M53" s="21"/>
    </row>
    <row r="54" spans="2:13" x14ac:dyDescent="0.3">
      <c r="B54" s="4" t="s">
        <v>406</v>
      </c>
      <c r="C54" s="20" t="s">
        <v>414</v>
      </c>
      <c r="D54" s="25">
        <f>E54/100*25</f>
        <v>0</v>
      </c>
      <c r="E54" s="22">
        <f>(BY40+CB40+CE40+CH40+CK40+CN40)/6</f>
        <v>0</v>
      </c>
      <c r="F54" s="21"/>
      <c r="G54" s="21"/>
      <c r="H54" s="21"/>
      <c r="I54" s="21"/>
      <c r="J54" s="21"/>
      <c r="K54" s="21"/>
      <c r="L54" s="21"/>
      <c r="M54" s="21"/>
    </row>
    <row r="55" spans="2:13" x14ac:dyDescent="0.3">
      <c r="B55" s="20"/>
      <c r="C55" s="20"/>
      <c r="D55" s="23">
        <f>SUM(D52:D54)</f>
        <v>13</v>
      </c>
      <c r="E55" s="24">
        <f>SUM(E52:E54)</f>
        <v>100</v>
      </c>
      <c r="F55" s="21"/>
      <c r="G55" s="21"/>
      <c r="H55" s="21"/>
      <c r="I55" s="21"/>
      <c r="J55" s="21"/>
      <c r="K55" s="21"/>
      <c r="L55" s="21"/>
      <c r="M55" s="21"/>
    </row>
    <row r="56" spans="2:13" x14ac:dyDescent="0.3">
      <c r="B56" s="20"/>
      <c r="C56" s="20"/>
      <c r="D56" s="74" t="s">
        <v>38</v>
      </c>
      <c r="E56" s="74"/>
      <c r="F56" s="60" t="s">
        <v>31</v>
      </c>
      <c r="G56" s="61"/>
      <c r="H56" s="64" t="s">
        <v>39</v>
      </c>
      <c r="I56" s="65"/>
      <c r="J56" s="59" t="s">
        <v>40</v>
      </c>
      <c r="K56" s="59"/>
      <c r="L56" s="59" t="s">
        <v>32</v>
      </c>
      <c r="M56" s="59"/>
    </row>
    <row r="57" spans="2:13" x14ac:dyDescent="0.3">
      <c r="B57" s="4" t="s">
        <v>404</v>
      </c>
      <c r="C57" s="20" t="s">
        <v>415</v>
      </c>
      <c r="D57" s="16">
        <f>E57/100*13</f>
        <v>6.6666666666666661</v>
      </c>
      <c r="E57" s="22">
        <f>(CO40+CR40+CU40+CX40+DA40+DD40)/6</f>
        <v>51.282051282051277</v>
      </c>
      <c r="F57" s="16">
        <f>G57/100*13</f>
        <v>7.166666666666667</v>
      </c>
      <c r="G57" s="22">
        <f>(DG40+DJ40+DM40+DP40+DS40+DV40)/6</f>
        <v>55.128205128205131</v>
      </c>
      <c r="H57" s="16">
        <f>I57/100*13</f>
        <v>7.666666666666667</v>
      </c>
      <c r="I57" s="22">
        <f>(DY40+EB40+EE40+EH40+EK40+EN40)/6</f>
        <v>58.974358974358978</v>
      </c>
      <c r="J57" s="16">
        <f>K57/100*13</f>
        <v>7.666666666666667</v>
      </c>
      <c r="K57" s="22">
        <f>(EQ40+ET40+EW40+EZ40+FC40+FF40)/6</f>
        <v>58.974358974358978</v>
      </c>
      <c r="L57" s="16">
        <f>M57/100*13</f>
        <v>6.1666666666666661</v>
      </c>
      <c r="M57" s="22">
        <f>(FI40+FL40+FO40+FR40+FU40+FX40)/6</f>
        <v>47.435897435897431</v>
      </c>
    </row>
    <row r="58" spans="2:13" x14ac:dyDescent="0.3">
      <c r="B58" s="4" t="s">
        <v>405</v>
      </c>
      <c r="C58" s="20" t="s">
        <v>415</v>
      </c>
      <c r="D58" s="16">
        <f>E58/100*13</f>
        <v>6.3333333333333339</v>
      </c>
      <c r="E58" s="22">
        <f>(CP40+CS40+CV40+CY40+DB40+DE40)/6</f>
        <v>48.717948717948723</v>
      </c>
      <c r="F58" s="16">
        <f>G58/100*13</f>
        <v>5.833333333333333</v>
      </c>
      <c r="G58" s="22">
        <f>(DH40+DK40+DN40+DQ40+DT40+DW40)/6</f>
        <v>44.871794871794869</v>
      </c>
      <c r="H58" s="16">
        <f>I58/100*13</f>
        <v>5.333333333333333</v>
      </c>
      <c r="I58" s="22">
        <f>(DZ40+EC40+EF40+EI40+EL40+EO40)/6</f>
        <v>41.025641025641022</v>
      </c>
      <c r="J58" s="16">
        <f>K58/100*13</f>
        <v>5.3333333333333339</v>
      </c>
      <c r="K58" s="22">
        <f>(ER40+EU40+EX40+FA40+FD40+FG40)/6</f>
        <v>41.025641025641029</v>
      </c>
      <c r="L58" s="16">
        <f>M58/100*13</f>
        <v>6.3333333333333339</v>
      </c>
      <c r="M58" s="22">
        <f>(FJ40+FM40+FP40+FS40+FV40+FY40)/6</f>
        <v>48.717948717948723</v>
      </c>
    </row>
    <row r="59" spans="2:13" x14ac:dyDescent="0.3">
      <c r="B59" s="4" t="s">
        <v>406</v>
      </c>
      <c r="C59" s="20" t="s">
        <v>415</v>
      </c>
      <c r="D59" s="16">
        <f>E59/100*13</f>
        <v>0</v>
      </c>
      <c r="E59" s="22">
        <f>(CQ40+CT40+CW40+CZ40+DC40+DF40)/6</f>
        <v>0</v>
      </c>
      <c r="F59" s="16">
        <f>G59/100*13</f>
        <v>0</v>
      </c>
      <c r="G59" s="22">
        <f>(DI40+DL40+DO40+DR40+DU40+DX40)/6</f>
        <v>0</v>
      </c>
      <c r="H59" s="16">
        <f>I59/100*13</f>
        <v>0</v>
      </c>
      <c r="I59" s="22">
        <f>(EA40+ED40+EG40+EJ40+EM40+EP40)/6</f>
        <v>0</v>
      </c>
      <c r="J59" s="16">
        <f>K59/100*13</f>
        <v>0</v>
      </c>
      <c r="K59" s="22">
        <f>(ES40+EV40+EY40+FB40+FE40+FH40)/6</f>
        <v>0</v>
      </c>
      <c r="L59" s="16">
        <f>M59/100*13</f>
        <v>0.5</v>
      </c>
      <c r="M59" s="22">
        <f>(FK40+FN40+FQ40+FT40+FW40+FZ40)/6</f>
        <v>3.8461538461538463</v>
      </c>
    </row>
    <row r="60" spans="2:13" x14ac:dyDescent="0.3">
      <c r="B60" s="20"/>
      <c r="C60" s="20"/>
      <c r="D60" s="23">
        <f t="shared" ref="D60:M60" si="11">SUM(D57:D59)</f>
        <v>13</v>
      </c>
      <c r="E60" s="23">
        <f t="shared" si="11"/>
        <v>100</v>
      </c>
      <c r="F60" s="23">
        <f t="shared" si="11"/>
        <v>13</v>
      </c>
      <c r="G60" s="24">
        <f t="shared" si="11"/>
        <v>100</v>
      </c>
      <c r="H60" s="23">
        <f t="shared" si="11"/>
        <v>13</v>
      </c>
      <c r="I60" s="23">
        <f t="shared" si="11"/>
        <v>100</v>
      </c>
      <c r="J60" s="23">
        <f t="shared" si="11"/>
        <v>13</v>
      </c>
      <c r="K60" s="23">
        <f t="shared" si="11"/>
        <v>100</v>
      </c>
      <c r="L60" s="23">
        <f t="shared" si="11"/>
        <v>13</v>
      </c>
      <c r="M60" s="23">
        <f t="shared" si="11"/>
        <v>100</v>
      </c>
    </row>
    <row r="61" spans="2:13" x14ac:dyDescent="0.3">
      <c r="B61" s="4" t="s">
        <v>404</v>
      </c>
      <c r="C61" s="20" t="s">
        <v>416</v>
      </c>
      <c r="D61" s="25">
        <f>E61/100*13</f>
        <v>7.4999999999999991</v>
      </c>
      <c r="E61" s="22">
        <f>(GA40+GD40+GG40+GJ40+GM40+GP40)/6</f>
        <v>57.692307692307686</v>
      </c>
      <c r="F61" s="21"/>
      <c r="G61" s="21"/>
      <c r="H61" s="21"/>
      <c r="I61" s="21"/>
      <c r="J61" s="21"/>
      <c r="K61" s="21"/>
      <c r="L61" s="21"/>
      <c r="M61" s="21"/>
    </row>
    <row r="62" spans="2:13" x14ac:dyDescent="0.3">
      <c r="B62" s="4" t="s">
        <v>405</v>
      </c>
      <c r="C62" s="20" t="s">
        <v>416</v>
      </c>
      <c r="D62" s="25">
        <f>E62/100*13</f>
        <v>5.5</v>
      </c>
      <c r="E62" s="22">
        <f>(GB40+GE40+GH40+GK40+GN40+GQ40)/6</f>
        <v>42.307692307692307</v>
      </c>
      <c r="F62" s="21"/>
      <c r="G62" s="21"/>
      <c r="H62" s="21"/>
      <c r="I62" s="21"/>
      <c r="J62" s="21"/>
      <c r="K62" s="21"/>
      <c r="L62" s="21"/>
      <c r="M62" s="21"/>
    </row>
    <row r="63" spans="2:13" x14ac:dyDescent="0.3">
      <c r="B63" s="4" t="s">
        <v>406</v>
      </c>
      <c r="C63" s="20" t="s">
        <v>416</v>
      </c>
      <c r="D63" s="16">
        <f>E63/100*13</f>
        <v>0</v>
      </c>
      <c r="E63" s="22">
        <f>(GC40+GF40+GI40+GL40+GO40+GR40)/6</f>
        <v>0</v>
      </c>
      <c r="F63" s="21"/>
      <c r="G63" s="21"/>
      <c r="H63" s="21"/>
      <c r="I63" s="21"/>
      <c r="J63" s="21"/>
      <c r="K63" s="21"/>
      <c r="L63" s="21"/>
      <c r="M63" s="21"/>
    </row>
    <row r="64" spans="2:13" x14ac:dyDescent="0.3">
      <c r="B64" s="20"/>
      <c r="C64" s="20"/>
      <c r="D64" s="23">
        <f>SUM(D61:D63)</f>
        <v>13</v>
      </c>
      <c r="E64" s="24">
        <f>SUM(E61:E63)</f>
        <v>100</v>
      </c>
      <c r="F64" s="21"/>
      <c r="G64" s="21"/>
      <c r="H64" s="21"/>
      <c r="I64" s="21"/>
      <c r="J64" s="21"/>
      <c r="K64" s="21"/>
      <c r="L64" s="21"/>
      <c r="M64" s="2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Рамазан Жумагазин</cp:lastModifiedBy>
  <dcterms:created xsi:type="dcterms:W3CDTF">2022-12-22T06:57:03Z</dcterms:created>
  <dcterms:modified xsi:type="dcterms:W3CDTF">2024-05-15T12:50:28Z</dcterms:modified>
</cp:coreProperties>
</file>